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4" windowWidth="18960" windowHeight="11328"/>
  </bookViews>
  <sheets>
    <sheet name="LLIBRE NOU" sheetId="1" r:id="rId1"/>
    <sheet name="LLIBRE VELL" sheetId="2" r:id="rId2"/>
    <sheet name="BOSSES" sheetId="3" r:id="rId3"/>
  </sheets>
  <calcPr calcId="145621"/>
</workbook>
</file>

<file path=xl/calcChain.xml><?xml version="1.0" encoding="utf-8"?>
<calcChain xmlns="http://schemas.openxmlformats.org/spreadsheetml/2006/main">
  <c r="D10" i="3" l="1"/>
  <c r="D12" i="1" l="1"/>
  <c r="K11" i="3" l="1"/>
  <c r="AC13" i="1" l="1"/>
  <c r="G13" i="1" l="1"/>
  <c r="S13" i="1" l="1"/>
  <c r="Q13" i="1"/>
  <c r="O13" i="1"/>
  <c r="M13" i="1"/>
  <c r="R13" i="1" l="1"/>
  <c r="N13" i="1"/>
  <c r="P13" i="1"/>
  <c r="T13" i="1"/>
  <c r="U13" i="1"/>
  <c r="D16" i="2" l="1"/>
  <c r="F16" i="2"/>
  <c r="C15" i="2" l="1"/>
  <c r="E13" i="1" l="1"/>
  <c r="Z13" i="1"/>
  <c r="AB13" i="1" l="1"/>
  <c r="AA13" i="1" l="1"/>
  <c r="X13" i="1"/>
  <c r="W13" i="1"/>
  <c r="K13" i="1"/>
  <c r="I13" i="1"/>
  <c r="AD12" i="1" l="1"/>
  <c r="H13" i="1"/>
  <c r="J13" i="1"/>
  <c r="L13" i="1"/>
  <c r="F13" i="1"/>
  <c r="V13" i="1" l="1"/>
  <c r="P16" i="2"/>
  <c r="R16" i="2"/>
  <c r="D18" i="1" s="1"/>
  <c r="Q16" i="2" l="1"/>
  <c r="B18" i="1" l="1"/>
  <c r="F18" i="1" s="1"/>
  <c r="G11" i="3"/>
  <c r="D24" i="1" s="1"/>
  <c r="V26" i="1" s="1"/>
  <c r="I11" i="3"/>
  <c r="E11" i="3" l="1"/>
  <c r="B24" i="1" s="1"/>
  <c r="T26" i="1" s="1"/>
  <c r="X26" i="1" s="1"/>
  <c r="F24" i="1" l="1"/>
  <c r="S16" i="2" l="1"/>
  <c r="T16" i="2" l="1"/>
  <c r="I16" i="2" l="1"/>
  <c r="J11" i="3" l="1"/>
  <c r="L11" i="3" l="1"/>
  <c r="H11" i="3"/>
  <c r="F11" i="3"/>
  <c r="M11" i="3"/>
  <c r="S10" i="3" l="1"/>
  <c r="D27" i="1"/>
  <c r="B27" i="1"/>
  <c r="N11" i="3"/>
  <c r="F27" i="1" l="1"/>
  <c r="L16" i="2" l="1"/>
  <c r="U15" i="2" l="1"/>
  <c r="K16" i="2" l="1"/>
  <c r="G16" i="2"/>
  <c r="D21" i="1" s="1"/>
  <c r="V22" i="1" s="1"/>
  <c r="E16" i="2" l="1"/>
  <c r="B21" i="1" s="1"/>
  <c r="T22" i="1" s="1"/>
  <c r="X22" i="1" l="1"/>
  <c r="M16" i="2"/>
  <c r="F21" i="1" l="1"/>
</calcChain>
</file>

<file path=xl/sharedStrings.xml><?xml version="1.0" encoding="utf-8"?>
<sst xmlns="http://schemas.openxmlformats.org/spreadsheetml/2006/main" count="123" uniqueCount="50">
  <si>
    <r>
      <rPr>
        <b/>
        <sz val="11"/>
        <rFont val="Calibri"/>
        <family val="2"/>
        <scheme val="minor"/>
      </rPr>
      <t>(A)</t>
    </r>
  </si>
  <si>
    <r>
      <rPr>
        <b/>
        <sz val="11"/>
        <rFont val="Calibri"/>
        <family val="2"/>
        <scheme val="minor"/>
      </rPr>
      <t>(B)</t>
    </r>
  </si>
  <si>
    <r>
      <rPr>
        <b/>
        <sz val="9"/>
        <rFont val="Calibri"/>
        <family val="2"/>
        <scheme val="minor"/>
      </rPr>
      <t>VENDES</t>
    </r>
  </si>
  <si>
    <r>
      <rPr>
        <b/>
        <sz val="9"/>
        <rFont val="Calibri"/>
        <family val="2"/>
        <scheme val="minor"/>
      </rPr>
      <t>Núm</t>
    </r>
  </si>
  <si>
    <t>ISBN</t>
  </si>
  <si>
    <t>EFECTIU</t>
  </si>
  <si>
    <t>TARGETA</t>
  </si>
  <si>
    <t xml:space="preserve">Preu AJ BCN
</t>
  </si>
  <si>
    <t xml:space="preserve">Preu VP
</t>
  </si>
  <si>
    <t>PREU UNITARI</t>
  </si>
  <si>
    <t>IDIOMA</t>
  </si>
  <si>
    <t>REPOSICIONS/NOVETATS</t>
  </si>
  <si>
    <t>TOTAL EXEMPLARS VENUTS</t>
  </si>
  <si>
    <t>ENTREGUES PROTOCOL</t>
  </si>
  <si>
    <t>ESTOC FINAL</t>
  </si>
  <si>
    <t>ESTOC INICIAL</t>
  </si>
  <si>
    <t>TÍTOL LLIBRE NOU</t>
  </si>
  <si>
    <t>TÍTOL LLIBRE VELL</t>
  </si>
  <si>
    <r>
      <rPr>
        <b/>
        <sz val="11"/>
        <rFont val="Calibri"/>
        <family val="2"/>
        <scheme val="minor"/>
      </rPr>
      <t>MERMES</t>
    </r>
  </si>
  <si>
    <r>
      <rPr>
        <b/>
        <sz val="11"/>
        <rFont val="Calibri"/>
        <family val="2"/>
        <scheme val="minor"/>
      </rPr>
      <t>DEVOLUCIONS</t>
    </r>
  </si>
  <si>
    <t>TOTALS</t>
  </si>
  <si>
    <t>(A)</t>
  </si>
  <si>
    <t>(B)</t>
  </si>
  <si>
    <t xml:space="preserve">TOTAL INGRESSOS €
</t>
  </si>
  <si>
    <t>TOTALS NOU+VELL</t>
  </si>
  <si>
    <t>NUM METÀL·LIC</t>
  </si>
  <si>
    <t>NUM TARJA</t>
  </si>
  <si>
    <t>NUM M+T</t>
  </si>
  <si>
    <t>PREU METÀL·LIC</t>
  </si>
  <si>
    <t>PREU TARJA</t>
  </si>
  <si>
    <t>PREU M+T</t>
  </si>
  <si>
    <t xml:space="preserve"> </t>
  </si>
  <si>
    <t>BOSSES</t>
  </si>
  <si>
    <t>TOTALS BOSSES</t>
  </si>
  <si>
    <t>TOTALS VENDES EXEMPLARS NOU+EXEMPLARS VELL+BOSSES</t>
  </si>
  <si>
    <t>TOTALS NÚM EXEMPLARS NOU+EXEMPLARS VELL+BOSSES</t>
  </si>
  <si>
    <t>DEVOLUCIONS  EFECTIU €</t>
  </si>
  <si>
    <t>DEVOLUCIONS  NÚM EXEMPLARS EFECTIU</t>
  </si>
  <si>
    <t>DEVOLUCIONS NÚM EXEMPLARS TARJETA</t>
  </si>
  <si>
    <t>DEVOLUCIONS TARJETA €</t>
  </si>
  <si>
    <t>DEVOLUCIONS EFECTIU €</t>
  </si>
  <si>
    <t>DEVOLUCIONS TARGETA €</t>
  </si>
  <si>
    <t>DEVOLUCIONS NÚM EXEMPLARS EFECTIU</t>
  </si>
  <si>
    <t>INICI STOCK: 1/6/2018</t>
  </si>
  <si>
    <t xml:space="preserve">Preu Sant Jordi
</t>
  </si>
  <si>
    <t>Preu Carnet Biblioteca</t>
  </si>
  <si>
    <t>INICI STOCK: 1/09/2019</t>
  </si>
  <si>
    <r>
      <rPr>
        <b/>
        <sz val="11"/>
        <rFont val="Calibri"/>
        <family val="2"/>
      </rPr>
      <t>VENDES</t>
    </r>
  </si>
  <si>
    <r>
      <rPr>
        <b/>
        <sz val="11"/>
        <rFont val="Calibri"/>
        <family val="2"/>
      </rPr>
      <t>MERMES</t>
    </r>
  </si>
  <si>
    <r>
      <rPr>
        <b/>
        <sz val="11"/>
        <rFont val="Calibri"/>
        <family val="2"/>
      </rPr>
      <t>Núm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</si>
</sst>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3]_-;\-* #,##0.00\ [$€-403]_-;_-* &quot;-&quot;??\ [$€-403]_-;_-@_-"/>
  </numFmts>
  <fonts count="20" x14ac:knownFonts="1">
    <font>
      <sz val="10"/>
      <color rgb="FF000000"/>
      <name val="Times New Roman"/>
      <charset val="204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Arial"/>
      <family val="2"/>
    </font>
    <font>
      <sz val="10"/>
      <name val="Helvetica"/>
      <family val="2"/>
    </font>
    <font>
      <sz val="10"/>
      <color rgb="FF000000"/>
      <name val="Times New Roman"/>
      <family val="1"/>
    </font>
    <font>
      <sz val="10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6F5F0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rgb="FF000000"/>
      </left>
      <right/>
      <top style="hair">
        <color indexed="64"/>
      </top>
      <bottom/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hair">
        <color indexed="64"/>
      </top>
      <bottom/>
      <diagonal/>
    </border>
    <border>
      <left style="thin">
        <color rgb="FF000000"/>
      </left>
      <right style="thin">
        <color rgb="FF000000"/>
      </right>
      <top style="hair">
        <color indexed="64"/>
      </top>
      <bottom/>
      <diagonal/>
    </border>
    <border>
      <left style="thin">
        <color rgb="FF000000"/>
      </left>
      <right/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4" fontId="6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</cellStyleXfs>
  <cellXfs count="272">
    <xf numFmtId="0" fontId="0" fillId="2" borderId="0" xfId="0" applyFill="1" applyBorder="1" applyAlignment="1">
      <alignment horizontal="left" vertical="top"/>
    </xf>
    <xf numFmtId="0" fontId="1" fillId="2" borderId="0" xfId="0" applyFont="1" applyFill="1" applyBorder="1" applyAlignment="1">
      <alignment horizontal="left" vertical="top"/>
    </xf>
    <xf numFmtId="0" fontId="5" fillId="2" borderId="0" xfId="0" applyFont="1" applyFill="1" applyBorder="1" applyAlignment="1">
      <alignment horizontal="left" vertical="top"/>
    </xf>
    <xf numFmtId="0" fontId="1" fillId="2" borderId="18" xfId="0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left" vertical="top"/>
    </xf>
    <xf numFmtId="0" fontId="2" fillId="2" borderId="19" xfId="0" applyFont="1" applyFill="1" applyBorder="1" applyAlignment="1">
      <alignment horizontal="left" vertical="top"/>
    </xf>
    <xf numFmtId="0" fontId="11" fillId="2" borderId="0" xfId="0" applyFont="1" applyFill="1" applyBorder="1" applyAlignment="1">
      <alignment horizontal="left" vertical="top"/>
    </xf>
    <xf numFmtId="0" fontId="1" fillId="7" borderId="4" xfId="0" applyFont="1" applyFill="1" applyBorder="1" applyAlignment="1">
      <alignment horizontal="left" vertical="top"/>
    </xf>
    <xf numFmtId="0" fontId="1" fillId="7" borderId="4" xfId="0" applyFont="1" applyFill="1" applyBorder="1" applyAlignment="1">
      <alignment horizontal="left" vertical="top" wrapText="1"/>
    </xf>
    <xf numFmtId="0" fontId="1" fillId="7" borderId="4" xfId="0" applyFont="1" applyFill="1" applyBorder="1" applyAlignment="1">
      <alignment horizontal="center" vertical="top" wrapText="1"/>
    </xf>
    <xf numFmtId="0" fontId="1" fillId="3" borderId="25" xfId="0" applyFont="1" applyFill="1" applyBorder="1" applyAlignment="1">
      <alignment horizontal="left" vertical="top" wrapText="1"/>
    </xf>
    <xf numFmtId="0" fontId="1" fillId="3" borderId="26" xfId="0" applyFont="1" applyFill="1" applyBorder="1" applyAlignment="1">
      <alignment horizontal="left" vertical="top" wrapText="1"/>
    </xf>
    <xf numFmtId="0" fontId="1" fillId="3" borderId="22" xfId="0" applyFont="1" applyFill="1" applyBorder="1" applyAlignment="1">
      <alignment horizontal="left" vertical="top" wrapText="1"/>
    </xf>
    <xf numFmtId="0" fontId="5" fillId="10" borderId="1" xfId="0" applyFont="1" applyFill="1" applyBorder="1" applyAlignment="1">
      <alignment horizontal="center" vertical="top"/>
    </xf>
    <xf numFmtId="0" fontId="1" fillId="10" borderId="14" xfId="0" applyFont="1" applyFill="1" applyBorder="1" applyAlignment="1">
      <alignment horizontal="center" vertical="top" wrapText="1"/>
    </xf>
    <xf numFmtId="0" fontId="5" fillId="10" borderId="6" xfId="0" applyFont="1" applyFill="1" applyBorder="1" applyAlignment="1">
      <alignment horizontal="center" vertical="top"/>
    </xf>
    <xf numFmtId="0" fontId="1" fillId="10" borderId="15" xfId="0" applyFont="1" applyFill="1" applyBorder="1" applyAlignment="1">
      <alignment horizontal="center" vertical="top" wrapText="1"/>
    </xf>
    <xf numFmtId="0" fontId="5" fillId="10" borderId="2" xfId="0" applyFont="1" applyFill="1" applyBorder="1" applyAlignment="1">
      <alignment horizontal="center" vertical="top"/>
    </xf>
    <xf numFmtId="0" fontId="5" fillId="10" borderId="12" xfId="0" applyFont="1" applyFill="1" applyBorder="1" applyAlignment="1">
      <alignment horizontal="center" vertical="top" wrapText="1"/>
    </xf>
    <xf numFmtId="0" fontId="1" fillId="11" borderId="13" xfId="0" applyFont="1" applyFill="1" applyBorder="1" applyAlignment="1">
      <alignment horizontal="center" vertical="top" wrapText="1"/>
    </xf>
    <xf numFmtId="0" fontId="5" fillId="11" borderId="3" xfId="0" applyFont="1" applyFill="1" applyBorder="1" applyAlignment="1">
      <alignment horizontal="center" vertical="top" wrapText="1"/>
    </xf>
    <xf numFmtId="0" fontId="5" fillId="11" borderId="5" xfId="0" applyFont="1" applyFill="1" applyBorder="1" applyAlignment="1">
      <alignment horizontal="center" vertical="top" wrapText="1"/>
    </xf>
    <xf numFmtId="0" fontId="10" fillId="10" borderId="18" xfId="2" applyFont="1" applyFill="1" applyBorder="1" applyAlignment="1" applyProtection="1">
      <alignment horizontal="center" vertical="top"/>
    </xf>
    <xf numFmtId="0" fontId="1" fillId="10" borderId="18" xfId="0" applyFont="1" applyFill="1" applyBorder="1" applyAlignment="1">
      <alignment horizontal="left" vertical="top" wrapText="1"/>
    </xf>
    <xf numFmtId="8" fontId="1" fillId="10" borderId="18" xfId="0" applyNumberFormat="1" applyFont="1" applyFill="1" applyBorder="1" applyAlignment="1">
      <alignment horizontal="left" vertical="top" wrapText="1"/>
    </xf>
    <xf numFmtId="0" fontId="4" fillId="10" borderId="18" xfId="0" applyFont="1" applyFill="1" applyBorder="1" applyAlignment="1">
      <alignment horizontal="left" vertical="top" wrapText="1"/>
    </xf>
    <xf numFmtId="8" fontId="1" fillId="9" borderId="16" xfId="0" applyNumberFormat="1" applyFont="1" applyFill="1" applyBorder="1" applyAlignment="1">
      <alignment horizontal="left" vertical="top" wrapText="1"/>
    </xf>
    <xf numFmtId="8" fontId="1" fillId="9" borderId="3" xfId="0" applyNumberFormat="1" applyFont="1" applyFill="1" applyBorder="1" applyAlignment="1">
      <alignment horizontal="left" vertical="top" wrapText="1"/>
    </xf>
    <xf numFmtId="0" fontId="1" fillId="9" borderId="2" xfId="0" applyFont="1" applyFill="1" applyBorder="1" applyAlignment="1">
      <alignment horizontal="left" vertical="top"/>
    </xf>
    <xf numFmtId="8" fontId="1" fillId="9" borderId="5" xfId="0" applyNumberFormat="1" applyFont="1" applyFill="1" applyBorder="1" applyAlignment="1">
      <alignment horizontal="left" vertical="top" wrapText="1"/>
    </xf>
    <xf numFmtId="0" fontId="1" fillId="9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5" fillId="13" borderId="5" xfId="0" applyFont="1" applyFill="1" applyBorder="1" applyAlignment="1">
      <alignment horizontal="center" vertical="top" wrapText="1"/>
    </xf>
    <xf numFmtId="0" fontId="1" fillId="13" borderId="4" xfId="0" applyFont="1" applyFill="1" applyBorder="1" applyAlignment="1">
      <alignment horizontal="left" vertical="top" wrapText="1"/>
    </xf>
    <xf numFmtId="9" fontId="1" fillId="13" borderId="4" xfId="0" applyNumberFormat="1" applyFont="1" applyFill="1" applyBorder="1" applyAlignment="1">
      <alignment horizontal="left" vertical="top" wrapText="1"/>
    </xf>
    <xf numFmtId="0" fontId="1" fillId="13" borderId="18" xfId="0" applyFont="1" applyFill="1" applyBorder="1" applyAlignment="1">
      <alignment horizontal="left" vertical="top" wrapText="1"/>
    </xf>
    <xf numFmtId="8" fontId="1" fillId="13" borderId="18" xfId="0" applyNumberFormat="1" applyFont="1" applyFill="1" applyBorder="1" applyAlignment="1">
      <alignment horizontal="left" vertical="top" wrapText="1"/>
    </xf>
    <xf numFmtId="8" fontId="1" fillId="13" borderId="16" xfId="0" applyNumberFormat="1" applyFont="1" applyFill="1" applyBorder="1" applyAlignment="1">
      <alignment horizontal="left" vertical="top" wrapText="1"/>
    </xf>
    <xf numFmtId="8" fontId="0" fillId="2" borderId="0" xfId="0" applyNumberFormat="1" applyFill="1" applyBorder="1" applyAlignment="1">
      <alignment horizontal="left" vertical="top"/>
    </xf>
    <xf numFmtId="0" fontId="1" fillId="12" borderId="25" xfId="0" applyFont="1" applyFill="1" applyBorder="1" applyAlignment="1">
      <alignment horizontal="left" vertical="top" wrapText="1"/>
    </xf>
    <xf numFmtId="0" fontId="1" fillId="4" borderId="18" xfId="0" applyFont="1" applyFill="1" applyBorder="1" applyAlignment="1">
      <alignment horizontal="left" vertical="top" wrapText="1"/>
    </xf>
    <xf numFmtId="0" fontId="1" fillId="3" borderId="0" xfId="0" applyFont="1" applyFill="1" applyBorder="1" applyAlignment="1">
      <alignment horizontal="left" vertical="top" wrapText="1"/>
    </xf>
    <xf numFmtId="0" fontId="8" fillId="4" borderId="18" xfId="2" applyFont="1" applyFill="1" applyBorder="1" applyProtection="1"/>
    <xf numFmtId="44" fontId="10" fillId="4" borderId="18" xfId="1" applyFont="1" applyFill="1" applyBorder="1" applyAlignment="1" applyProtection="1">
      <alignment horizontal="center" vertical="top"/>
    </xf>
    <xf numFmtId="0" fontId="10" fillId="4" borderId="18" xfId="2" applyFont="1" applyFill="1" applyBorder="1" applyAlignment="1" applyProtection="1">
      <alignment horizontal="center" vertical="top"/>
    </xf>
    <xf numFmtId="0" fontId="1" fillId="4" borderId="18" xfId="0" applyFont="1" applyFill="1" applyBorder="1" applyAlignment="1">
      <alignment horizontal="left" vertical="top"/>
    </xf>
    <xf numFmtId="0" fontId="4" fillId="4" borderId="18" xfId="0" applyFont="1" applyFill="1" applyBorder="1" applyAlignment="1">
      <alignment horizontal="left" vertical="top" wrapText="1"/>
    </xf>
    <xf numFmtId="8" fontId="1" fillId="4" borderId="18" xfId="0" applyNumberFormat="1" applyFont="1" applyFill="1" applyBorder="1" applyAlignment="1">
      <alignment horizontal="left" vertical="top" wrapText="1"/>
    </xf>
    <xf numFmtId="0" fontId="5" fillId="17" borderId="1" xfId="0" applyFont="1" applyFill="1" applyBorder="1" applyAlignment="1">
      <alignment horizontal="center" vertical="top"/>
    </xf>
    <xf numFmtId="0" fontId="5" fillId="17" borderId="1" xfId="0" applyFont="1" applyFill="1" applyBorder="1" applyAlignment="1">
      <alignment horizontal="center" vertical="top" wrapText="1"/>
    </xf>
    <xf numFmtId="0" fontId="1" fillId="17" borderId="14" xfId="0" applyFont="1" applyFill="1" applyBorder="1" applyAlignment="1">
      <alignment horizontal="center" vertical="top" wrapText="1"/>
    </xf>
    <xf numFmtId="0" fontId="5" fillId="17" borderId="6" xfId="0" applyFont="1" applyFill="1" applyBorder="1" applyAlignment="1">
      <alignment horizontal="center" vertical="top"/>
    </xf>
    <xf numFmtId="0" fontId="5" fillId="17" borderId="6" xfId="0" applyFont="1" applyFill="1" applyBorder="1" applyAlignment="1">
      <alignment horizontal="center" vertical="top" wrapText="1"/>
    </xf>
    <xf numFmtId="0" fontId="1" fillId="17" borderId="15" xfId="0" applyFont="1" applyFill="1" applyBorder="1" applyAlignment="1">
      <alignment horizontal="center" vertical="top" wrapText="1"/>
    </xf>
    <xf numFmtId="0" fontId="5" fillId="17" borderId="2" xfId="0" applyFont="1" applyFill="1" applyBorder="1" applyAlignment="1">
      <alignment horizontal="center" vertical="top"/>
    </xf>
    <xf numFmtId="0" fontId="5" fillId="17" borderId="2" xfId="0" applyFont="1" applyFill="1" applyBorder="1" applyAlignment="1">
      <alignment horizontal="center" vertical="top" wrapText="1"/>
    </xf>
    <xf numFmtId="0" fontId="5" fillId="17" borderId="12" xfId="0" applyFont="1" applyFill="1" applyBorder="1" applyAlignment="1">
      <alignment horizontal="center" vertical="top" wrapText="1"/>
    </xf>
    <xf numFmtId="0" fontId="1" fillId="19" borderId="13" xfId="0" applyFont="1" applyFill="1" applyBorder="1" applyAlignment="1">
      <alignment horizontal="center" vertical="top" wrapText="1"/>
    </xf>
    <xf numFmtId="0" fontId="5" fillId="19" borderId="3" xfId="0" applyFont="1" applyFill="1" applyBorder="1" applyAlignment="1">
      <alignment horizontal="center" vertical="top" wrapText="1"/>
    </xf>
    <xf numFmtId="0" fontId="5" fillId="19" borderId="5" xfId="0" applyFont="1" applyFill="1" applyBorder="1" applyAlignment="1">
      <alignment horizontal="center" vertical="top" wrapText="1"/>
    </xf>
    <xf numFmtId="0" fontId="8" fillId="18" borderId="18" xfId="2" applyFont="1" applyFill="1" applyBorder="1" applyProtection="1"/>
    <xf numFmtId="44" fontId="10" fillId="18" borderId="18" xfId="1" applyFont="1" applyFill="1" applyBorder="1" applyAlignment="1" applyProtection="1">
      <alignment horizontal="center" vertical="top"/>
    </xf>
    <xf numFmtId="0" fontId="10" fillId="18" borderId="18" xfId="2" applyFont="1" applyFill="1" applyBorder="1" applyAlignment="1" applyProtection="1">
      <alignment horizontal="center" vertical="top"/>
    </xf>
    <xf numFmtId="0" fontId="1" fillId="18" borderId="18" xfId="0" applyFont="1" applyFill="1" applyBorder="1" applyAlignment="1">
      <alignment horizontal="left" vertical="top" wrapText="1"/>
    </xf>
    <xf numFmtId="8" fontId="1" fillId="18" borderId="18" xfId="0" applyNumberFormat="1" applyFont="1" applyFill="1" applyBorder="1" applyAlignment="1">
      <alignment horizontal="left" vertical="top" wrapText="1"/>
    </xf>
    <xf numFmtId="0" fontId="1" fillId="18" borderId="18" xfId="0" applyFont="1" applyFill="1" applyBorder="1" applyAlignment="1">
      <alignment horizontal="left" vertical="top"/>
    </xf>
    <xf numFmtId="0" fontId="4" fillId="18" borderId="18" xfId="0" applyFont="1" applyFill="1" applyBorder="1" applyAlignment="1">
      <alignment horizontal="left" vertical="top" wrapText="1"/>
    </xf>
    <xf numFmtId="0" fontId="1" fillId="16" borderId="25" xfId="0" applyFont="1" applyFill="1" applyBorder="1" applyAlignment="1">
      <alignment horizontal="left" vertical="top" wrapText="1"/>
    </xf>
    <xf numFmtId="8" fontId="1" fillId="20" borderId="16" xfId="0" applyNumberFormat="1" applyFont="1" applyFill="1" applyBorder="1" applyAlignment="1">
      <alignment horizontal="left" vertical="top" wrapText="1"/>
    </xf>
    <xf numFmtId="8" fontId="1" fillId="20" borderId="3" xfId="0" applyNumberFormat="1" applyFont="1" applyFill="1" applyBorder="1" applyAlignment="1">
      <alignment horizontal="left" vertical="top" wrapText="1"/>
    </xf>
    <xf numFmtId="0" fontId="1" fillId="16" borderId="2" xfId="0" applyFont="1" applyFill="1" applyBorder="1" applyAlignment="1">
      <alignment horizontal="left" vertical="top"/>
    </xf>
    <xf numFmtId="8" fontId="1" fillId="16" borderId="5" xfId="0" applyNumberFormat="1" applyFont="1" applyFill="1" applyBorder="1" applyAlignment="1">
      <alignment horizontal="left" vertical="top" wrapText="1"/>
    </xf>
    <xf numFmtId="0" fontId="1" fillId="16" borderId="5" xfId="0" applyFont="1" applyFill="1" applyBorder="1" applyAlignment="1">
      <alignment horizontal="left" vertical="top" wrapText="1"/>
    </xf>
    <xf numFmtId="164" fontId="1" fillId="10" borderId="18" xfId="0" applyNumberFormat="1" applyFont="1" applyFill="1" applyBorder="1" applyAlignment="1">
      <alignment horizontal="left" vertical="top"/>
    </xf>
    <xf numFmtId="164" fontId="1" fillId="4" borderId="18" xfId="0" applyNumberFormat="1" applyFont="1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/>
    </xf>
    <xf numFmtId="164" fontId="1" fillId="9" borderId="5" xfId="0" applyNumberFormat="1" applyFont="1" applyFill="1" applyBorder="1" applyAlignment="1">
      <alignment horizontal="left" vertical="top" wrapText="1"/>
    </xf>
    <xf numFmtId="164" fontId="1" fillId="9" borderId="5" xfId="1" applyNumberFormat="1" applyFont="1" applyFill="1" applyBorder="1" applyAlignment="1">
      <alignment vertical="top" wrapText="1"/>
    </xf>
    <xf numFmtId="0" fontId="1" fillId="7" borderId="17" xfId="0" applyFont="1" applyFill="1" applyBorder="1" applyAlignment="1">
      <alignment horizontal="left" wrapText="1"/>
    </xf>
    <xf numFmtId="0" fontId="10" fillId="7" borderId="18" xfId="2" applyFont="1" applyFill="1" applyBorder="1" applyAlignment="1" applyProtection="1">
      <alignment horizontal="center" vertical="top"/>
    </xf>
    <xf numFmtId="0" fontId="1" fillId="7" borderId="18" xfId="0" applyFont="1" applyFill="1" applyBorder="1" applyAlignment="1">
      <alignment horizontal="left" vertical="top" wrapText="1"/>
    </xf>
    <xf numFmtId="8" fontId="1" fillId="7" borderId="18" xfId="0" applyNumberFormat="1" applyFont="1" applyFill="1" applyBorder="1" applyAlignment="1">
      <alignment horizontal="left" vertical="top" wrapText="1"/>
    </xf>
    <xf numFmtId="0" fontId="1" fillId="7" borderId="18" xfId="0" applyFont="1" applyFill="1" applyBorder="1" applyAlignment="1">
      <alignment horizontal="left" vertical="top"/>
    </xf>
    <xf numFmtId="164" fontId="1" fillId="7" borderId="18" xfId="0" applyNumberFormat="1" applyFont="1" applyFill="1" applyBorder="1" applyAlignment="1">
      <alignment horizontal="left" vertical="top"/>
    </xf>
    <xf numFmtId="164" fontId="1" fillId="7" borderId="31" xfId="0" applyNumberFormat="1" applyFont="1" applyFill="1" applyBorder="1" applyAlignment="1">
      <alignment horizontal="left" vertical="top"/>
    </xf>
    <xf numFmtId="0" fontId="4" fillId="7" borderId="8" xfId="0" applyFont="1" applyFill="1" applyBorder="1" applyAlignment="1">
      <alignment horizontal="left" vertical="top" wrapText="1"/>
    </xf>
    <xf numFmtId="0" fontId="13" fillId="13" borderId="28" xfId="2" applyFont="1" applyFill="1" applyBorder="1"/>
    <xf numFmtId="0" fontId="8" fillId="13" borderId="18" xfId="2" applyFont="1" applyFill="1" applyBorder="1" applyProtection="1"/>
    <xf numFmtId="44" fontId="10" fillId="13" borderId="18" xfId="1" applyFont="1" applyFill="1" applyBorder="1" applyAlignment="1" applyProtection="1">
      <alignment horizontal="center" vertical="top"/>
    </xf>
    <xf numFmtId="0" fontId="10" fillId="13" borderId="18" xfId="2" applyFont="1" applyFill="1" applyBorder="1" applyAlignment="1" applyProtection="1">
      <alignment horizontal="center" vertical="top"/>
    </xf>
    <xf numFmtId="0" fontId="1" fillId="13" borderId="18" xfId="0" applyFont="1" applyFill="1" applyBorder="1" applyAlignment="1">
      <alignment horizontal="left" vertical="top"/>
    </xf>
    <xf numFmtId="0" fontId="4" fillId="13" borderId="18" xfId="0" applyFont="1" applyFill="1" applyBorder="1" applyAlignment="1">
      <alignment horizontal="left" vertical="top" wrapText="1"/>
    </xf>
    <xf numFmtId="165" fontId="1" fillId="10" borderId="18" xfId="0" applyNumberFormat="1" applyFont="1" applyFill="1" applyBorder="1" applyAlignment="1">
      <alignment horizontal="left" vertical="top" wrapText="1"/>
    </xf>
    <xf numFmtId="0" fontId="1" fillId="7" borderId="32" xfId="0" applyFont="1" applyFill="1" applyBorder="1" applyAlignment="1">
      <alignment horizontal="left" vertical="top" wrapText="1"/>
    </xf>
    <xf numFmtId="164" fontId="7" fillId="0" borderId="18" xfId="2" applyNumberFormat="1" applyBorder="1"/>
    <xf numFmtId="164" fontId="7" fillId="0" borderId="15" xfId="2" applyNumberFormat="1" applyBorder="1"/>
    <xf numFmtId="164" fontId="7" fillId="0" borderId="30" xfId="2" applyNumberFormat="1" applyBorder="1"/>
    <xf numFmtId="165" fontId="1" fillId="10" borderId="7" xfId="0" applyNumberFormat="1" applyFont="1" applyFill="1" applyBorder="1" applyAlignment="1">
      <alignment horizontal="left" vertical="top" wrapText="1"/>
    </xf>
    <xf numFmtId="0" fontId="14" fillId="4" borderId="34" xfId="2" applyFont="1" applyFill="1" applyBorder="1"/>
    <xf numFmtId="0" fontId="1" fillId="10" borderId="7" xfId="0" applyFont="1" applyFill="1" applyBorder="1" applyAlignment="1">
      <alignment horizontal="left" vertical="top" wrapText="1"/>
    </xf>
    <xf numFmtId="0" fontId="14" fillId="4" borderId="35" xfId="2" applyFont="1" applyFill="1" applyBorder="1"/>
    <xf numFmtId="44" fontId="10" fillId="7" borderId="33" xfId="1" applyFont="1" applyFill="1" applyBorder="1" applyAlignment="1" applyProtection="1">
      <alignment horizontal="center" vertical="top"/>
    </xf>
    <xf numFmtId="0" fontId="14" fillId="4" borderId="36" xfId="2" applyFont="1" applyFill="1" applyBorder="1"/>
    <xf numFmtId="0" fontId="1" fillId="10" borderId="18" xfId="1" applyNumberFormat="1" applyFont="1" applyFill="1" applyBorder="1" applyAlignment="1">
      <alignment horizontal="left" vertical="top" wrapText="1"/>
    </xf>
    <xf numFmtId="1" fontId="10" fillId="13" borderId="18" xfId="2" applyNumberFormat="1" applyFont="1" applyFill="1" applyBorder="1" applyAlignment="1" applyProtection="1">
      <alignment horizontal="center" vertical="top"/>
    </xf>
    <xf numFmtId="0" fontId="1" fillId="10" borderId="4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 wrapText="1"/>
    </xf>
    <xf numFmtId="0" fontId="1" fillId="10" borderId="5" xfId="0" applyFont="1" applyFill="1" applyBorder="1" applyAlignment="1">
      <alignment horizontal="center" vertical="center" wrapText="1"/>
    </xf>
    <xf numFmtId="0" fontId="5" fillId="10" borderId="11" xfId="0" applyFont="1" applyFill="1" applyBorder="1" applyAlignment="1">
      <alignment horizontal="center" vertical="top" wrapText="1"/>
    </xf>
    <xf numFmtId="0" fontId="12" fillId="10" borderId="10" xfId="0" applyFont="1" applyFill="1" applyBorder="1" applyAlignment="1">
      <alignment horizontal="center" vertical="top" wrapText="1"/>
    </xf>
    <xf numFmtId="0" fontId="5" fillId="10" borderId="9" xfId="0" applyFont="1" applyFill="1" applyBorder="1" applyAlignment="1">
      <alignment horizontal="center" vertical="top" wrapText="1"/>
    </xf>
    <xf numFmtId="0" fontId="5" fillId="13" borderId="9" xfId="0" applyFont="1" applyFill="1" applyBorder="1" applyAlignment="1">
      <alignment horizontal="center" vertical="top" wrapText="1"/>
    </xf>
    <xf numFmtId="0" fontId="5" fillId="13" borderId="10" xfId="0" applyFont="1" applyFill="1" applyBorder="1" applyAlignment="1">
      <alignment horizontal="center" vertical="top" wrapText="1"/>
    </xf>
    <xf numFmtId="0" fontId="5" fillId="10" borderId="20" xfId="0" applyFont="1" applyFill="1" applyBorder="1" applyAlignment="1">
      <alignment horizontal="center" vertical="center" wrapText="1"/>
    </xf>
    <xf numFmtId="0" fontId="5" fillId="10" borderId="21" xfId="0" applyFont="1" applyFill="1" applyBorder="1" applyAlignment="1">
      <alignment horizontal="center" vertical="center" wrapText="1"/>
    </xf>
    <xf numFmtId="0" fontId="5" fillId="10" borderId="3" xfId="0" applyFont="1" applyFill="1" applyBorder="1" applyAlignment="1">
      <alignment horizontal="center" vertical="center" wrapText="1"/>
    </xf>
    <xf numFmtId="0" fontId="5" fillId="9" borderId="24" xfId="0" applyFont="1" applyFill="1" applyBorder="1" applyAlignment="1">
      <alignment horizontal="center"/>
    </xf>
    <xf numFmtId="0" fontId="5" fillId="9" borderId="23" xfId="0" applyFont="1" applyFill="1" applyBorder="1" applyAlignment="1">
      <alignment horizontal="center"/>
    </xf>
    <xf numFmtId="0" fontId="2" fillId="10" borderId="14" xfId="0" applyFont="1" applyFill="1" applyBorder="1" applyAlignment="1">
      <alignment horizontal="center" vertical="center" wrapText="1"/>
    </xf>
    <xf numFmtId="0" fontId="5" fillId="10" borderId="15" xfId="0" applyFont="1" applyFill="1" applyBorder="1" applyAlignment="1">
      <alignment horizontal="center" vertical="center" wrapText="1"/>
    </xf>
    <xf numFmtId="0" fontId="5" fillId="10" borderId="16" xfId="0" applyFont="1" applyFill="1" applyBorder="1" applyAlignment="1">
      <alignment horizontal="center" vertical="center" wrapText="1"/>
    </xf>
    <xf numFmtId="0" fontId="1" fillId="10" borderId="10" xfId="0" applyFont="1" applyFill="1" applyBorder="1" applyAlignment="1">
      <alignment horizontal="center" vertical="top" wrapText="1"/>
    </xf>
    <xf numFmtId="0" fontId="1" fillId="10" borderId="8" xfId="0" applyFont="1" applyFill="1" applyBorder="1" applyAlignment="1">
      <alignment horizontal="center" vertical="top" wrapText="1"/>
    </xf>
    <xf numFmtId="0" fontId="11" fillId="10" borderId="8" xfId="0" applyFont="1" applyFill="1" applyBorder="1" applyAlignment="1">
      <alignment horizontal="center" vertical="top" wrapText="1"/>
    </xf>
    <xf numFmtId="0" fontId="2" fillId="10" borderId="4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5" fillId="10" borderId="7" xfId="0" applyFont="1" applyFill="1" applyBorder="1" applyAlignment="1">
      <alignment horizontal="center" vertical="center" wrapText="1"/>
    </xf>
    <xf numFmtId="0" fontId="5" fillId="10" borderId="5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5" fillId="20" borderId="24" xfId="0" applyFont="1" applyFill="1" applyBorder="1" applyAlignment="1">
      <alignment horizontal="center"/>
    </xf>
    <xf numFmtId="0" fontId="5" fillId="20" borderId="23" xfId="0" applyFont="1" applyFill="1" applyBorder="1" applyAlignment="1">
      <alignment horizontal="center"/>
    </xf>
    <xf numFmtId="0" fontId="5" fillId="17" borderId="4" xfId="0" applyFont="1" applyFill="1" applyBorder="1" applyAlignment="1">
      <alignment horizontal="center" vertical="center" wrapText="1"/>
    </xf>
    <xf numFmtId="0" fontId="5" fillId="17" borderId="7" xfId="0" applyFont="1" applyFill="1" applyBorder="1" applyAlignment="1">
      <alignment horizontal="center" vertical="center" wrapText="1"/>
    </xf>
    <xf numFmtId="0" fontId="5" fillId="17" borderId="5" xfId="0" applyFont="1" applyFill="1" applyBorder="1" applyAlignment="1">
      <alignment horizontal="center" vertical="center" wrapText="1"/>
    </xf>
    <xf numFmtId="0" fontId="2" fillId="17" borderId="4" xfId="0" applyFont="1" applyFill="1" applyBorder="1" applyAlignment="1">
      <alignment horizontal="center" vertical="center" wrapText="1"/>
    </xf>
    <xf numFmtId="0" fontId="2" fillId="17" borderId="7" xfId="0" applyFont="1" applyFill="1" applyBorder="1" applyAlignment="1">
      <alignment horizontal="center" vertical="center" wrapText="1"/>
    </xf>
    <xf numFmtId="0" fontId="2" fillId="17" borderId="5" xfId="0" applyFont="1" applyFill="1" applyBorder="1" applyAlignment="1">
      <alignment horizontal="center" vertical="center" wrapText="1"/>
    </xf>
    <xf numFmtId="0" fontId="5" fillId="17" borderId="11" xfId="0" applyFont="1" applyFill="1" applyBorder="1" applyAlignment="1">
      <alignment horizontal="center" vertical="top" wrapText="1"/>
    </xf>
    <xf numFmtId="0" fontId="12" fillId="17" borderId="10" xfId="0" applyFont="1" applyFill="1" applyBorder="1" applyAlignment="1">
      <alignment horizontal="center" vertical="top" wrapText="1"/>
    </xf>
    <xf numFmtId="0" fontId="5" fillId="17" borderId="9" xfId="0" applyFont="1" applyFill="1" applyBorder="1" applyAlignment="1">
      <alignment horizontal="center" vertical="top" wrapText="1"/>
    </xf>
    <xf numFmtId="0" fontId="5" fillId="17" borderId="10" xfId="0" applyFont="1" applyFill="1" applyBorder="1" applyAlignment="1">
      <alignment horizontal="center" vertical="top" wrapText="1"/>
    </xf>
    <xf numFmtId="0" fontId="2" fillId="17" borderId="14" xfId="0" applyFont="1" applyFill="1" applyBorder="1" applyAlignment="1">
      <alignment horizontal="center" vertical="center" wrapText="1"/>
    </xf>
    <xf numFmtId="0" fontId="5" fillId="17" borderId="15" xfId="0" applyFont="1" applyFill="1" applyBorder="1" applyAlignment="1">
      <alignment horizontal="center" vertical="center" wrapText="1"/>
    </xf>
    <xf numFmtId="0" fontId="5" fillId="17" borderId="16" xfId="0" applyFont="1" applyFill="1" applyBorder="1" applyAlignment="1">
      <alignment horizontal="center" vertical="center" wrapText="1"/>
    </xf>
    <xf numFmtId="0" fontId="1" fillId="17" borderId="10" xfId="0" applyFont="1" applyFill="1" applyBorder="1" applyAlignment="1">
      <alignment horizontal="center" vertical="top" wrapText="1"/>
    </xf>
    <xf numFmtId="0" fontId="1" fillId="17" borderId="8" xfId="0" applyFont="1" applyFill="1" applyBorder="1" applyAlignment="1">
      <alignment horizontal="center" vertical="top" wrapText="1"/>
    </xf>
    <xf numFmtId="0" fontId="11" fillId="17" borderId="8" xfId="0" applyFont="1" applyFill="1" applyBorder="1" applyAlignment="1">
      <alignment horizontal="center" vertical="top" wrapText="1"/>
    </xf>
    <xf numFmtId="0" fontId="5" fillId="17" borderId="20" xfId="0" applyFont="1" applyFill="1" applyBorder="1" applyAlignment="1">
      <alignment horizontal="center" vertical="center" wrapText="1"/>
    </xf>
    <xf numFmtId="0" fontId="5" fillId="17" borderId="21" xfId="0" applyFont="1" applyFill="1" applyBorder="1" applyAlignment="1">
      <alignment horizontal="center" vertical="center" wrapText="1"/>
    </xf>
    <xf numFmtId="0" fontId="5" fillId="17" borderId="3" xfId="0" applyFont="1" applyFill="1" applyBorder="1" applyAlignment="1">
      <alignment horizontal="center" vertical="center" wrapText="1"/>
    </xf>
    <xf numFmtId="0" fontId="1" fillId="17" borderId="7" xfId="0" applyFont="1" applyFill="1" applyBorder="1" applyAlignment="1">
      <alignment horizontal="center" vertical="center" wrapText="1"/>
    </xf>
    <xf numFmtId="0" fontId="1" fillId="17" borderId="5" xfId="0" applyFont="1" applyFill="1" applyBorder="1" applyAlignment="1">
      <alignment horizontal="center" vertical="center" wrapText="1"/>
    </xf>
    <xf numFmtId="0" fontId="1" fillId="17" borderId="4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left" vertical="top"/>
    </xf>
    <xf numFmtId="0" fontId="16" fillId="2" borderId="19" xfId="0" applyFont="1" applyFill="1" applyBorder="1" applyAlignment="1">
      <alignment horizontal="left" vertical="top"/>
    </xf>
    <xf numFmtId="0" fontId="16" fillId="2" borderId="0" xfId="0" applyFont="1" applyFill="1" applyBorder="1" applyAlignment="1">
      <alignment horizontal="left" vertical="top"/>
    </xf>
    <xf numFmtId="0" fontId="17" fillId="2" borderId="0" xfId="0" applyFont="1" applyFill="1" applyBorder="1" applyAlignment="1">
      <alignment horizontal="left" vertical="top"/>
    </xf>
    <xf numFmtId="0" fontId="17" fillId="6" borderId="1" xfId="0" applyFont="1" applyFill="1" applyBorder="1" applyAlignment="1">
      <alignment horizontal="center" vertical="top"/>
    </xf>
    <xf numFmtId="0" fontId="17" fillId="6" borderId="1" xfId="0" applyFont="1" applyFill="1" applyBorder="1" applyAlignment="1">
      <alignment horizontal="center" vertical="top" wrapText="1"/>
    </xf>
    <xf numFmtId="0" fontId="15" fillId="6" borderId="14" xfId="0" applyFont="1" applyFill="1" applyBorder="1" applyAlignment="1">
      <alignment horizontal="center" vertical="top" wrapText="1"/>
    </xf>
    <xf numFmtId="0" fontId="16" fillId="6" borderId="14" xfId="0" applyFont="1" applyFill="1" applyBorder="1" applyAlignment="1">
      <alignment horizontal="center" vertical="center" wrapText="1"/>
    </xf>
    <xf numFmtId="0" fontId="15" fillId="6" borderId="9" xfId="0" applyFont="1" applyFill="1" applyBorder="1" applyAlignment="1">
      <alignment horizontal="center" vertical="top" wrapText="1"/>
    </xf>
    <xf numFmtId="0" fontId="15" fillId="6" borderId="11" xfId="0" applyFont="1" applyFill="1" applyBorder="1" applyAlignment="1">
      <alignment horizontal="center" vertical="top" wrapText="1"/>
    </xf>
    <xf numFmtId="0" fontId="15" fillId="6" borderId="10" xfId="0" applyFont="1" applyFill="1" applyBorder="1" applyAlignment="1">
      <alignment horizontal="center" vertical="top" wrapText="1"/>
    </xf>
    <xf numFmtId="0" fontId="17" fillId="6" borderId="20" xfId="0" applyFont="1" applyFill="1" applyBorder="1" applyAlignment="1">
      <alignment horizontal="center" vertical="center" wrapText="1"/>
    </xf>
    <xf numFmtId="0" fontId="16" fillId="6" borderId="4" xfId="0" applyFont="1" applyFill="1" applyBorder="1" applyAlignment="1">
      <alignment horizontal="center" vertical="center" wrapText="1"/>
    </xf>
    <xf numFmtId="0" fontId="15" fillId="6" borderId="4" xfId="0" applyFont="1" applyFill="1" applyBorder="1" applyAlignment="1">
      <alignment horizontal="center" vertical="center" wrapText="1"/>
    </xf>
    <xf numFmtId="0" fontId="17" fillId="6" borderId="4" xfId="0" applyFont="1" applyFill="1" applyBorder="1" applyAlignment="1">
      <alignment horizontal="center" vertical="center" wrapText="1"/>
    </xf>
    <xf numFmtId="0" fontId="17" fillId="6" borderId="6" xfId="0" applyFont="1" applyFill="1" applyBorder="1" applyAlignment="1">
      <alignment horizontal="center" vertical="top"/>
    </xf>
    <xf numFmtId="0" fontId="17" fillId="6" borderId="6" xfId="0" applyFont="1" applyFill="1" applyBorder="1" applyAlignment="1">
      <alignment horizontal="center" vertical="top" wrapText="1"/>
    </xf>
    <xf numFmtId="0" fontId="15" fillId="6" borderId="15" xfId="0" applyFont="1" applyFill="1" applyBorder="1" applyAlignment="1">
      <alignment horizontal="center" vertical="top" wrapText="1"/>
    </xf>
    <xf numFmtId="0" fontId="17" fillId="6" borderId="15" xfId="0" applyFont="1" applyFill="1" applyBorder="1" applyAlignment="1">
      <alignment horizontal="center" vertical="center" wrapText="1"/>
    </xf>
    <xf numFmtId="0" fontId="17" fillId="6" borderId="37" xfId="0" applyFont="1" applyFill="1" applyBorder="1" applyAlignment="1">
      <alignment horizontal="center" vertical="top" wrapText="1"/>
    </xf>
    <xf numFmtId="0" fontId="17" fillId="6" borderId="38" xfId="0" applyFont="1" applyFill="1" applyBorder="1" applyAlignment="1">
      <alignment horizontal="center" vertical="top" wrapText="1"/>
    </xf>
    <xf numFmtId="0" fontId="17" fillId="6" borderId="39" xfId="0" applyFont="1" applyFill="1" applyBorder="1" applyAlignment="1">
      <alignment horizontal="center" vertical="top" wrapText="1"/>
    </xf>
    <xf numFmtId="0" fontId="17" fillId="6" borderId="21" xfId="0" applyFont="1" applyFill="1" applyBorder="1" applyAlignment="1">
      <alignment horizontal="center" vertical="center" wrapText="1"/>
    </xf>
    <xf numFmtId="0" fontId="15" fillId="6" borderId="7" xfId="0" applyFont="1" applyFill="1" applyBorder="1" applyAlignment="1">
      <alignment horizontal="center" vertical="center" wrapText="1"/>
    </xf>
    <xf numFmtId="0" fontId="17" fillId="6" borderId="7" xfId="0" applyFont="1" applyFill="1" applyBorder="1" applyAlignment="1">
      <alignment horizontal="center" vertical="center" wrapText="1"/>
    </xf>
    <xf numFmtId="0" fontId="16" fillId="6" borderId="7" xfId="0" applyFont="1" applyFill="1" applyBorder="1" applyAlignment="1">
      <alignment horizontal="center" vertical="center" wrapText="1"/>
    </xf>
    <xf numFmtId="0" fontId="17" fillId="6" borderId="2" xfId="0" applyFont="1" applyFill="1" applyBorder="1" applyAlignment="1">
      <alignment horizontal="center" vertical="top"/>
    </xf>
    <xf numFmtId="0" fontId="17" fillId="6" borderId="2" xfId="0" applyFont="1" applyFill="1" applyBorder="1" applyAlignment="1">
      <alignment horizontal="center" vertical="top" wrapText="1"/>
    </xf>
    <xf numFmtId="0" fontId="17" fillId="6" borderId="12" xfId="0" applyFont="1" applyFill="1" applyBorder="1" applyAlignment="1">
      <alignment horizontal="center" vertical="top" wrapText="1"/>
    </xf>
    <xf numFmtId="0" fontId="17" fillId="6" borderId="16" xfId="0" applyFont="1" applyFill="1" applyBorder="1" applyAlignment="1">
      <alignment horizontal="center" vertical="center" wrapText="1"/>
    </xf>
    <xf numFmtId="0" fontId="15" fillId="8" borderId="13" xfId="0" applyFont="1" applyFill="1" applyBorder="1" applyAlignment="1">
      <alignment horizontal="center" vertical="top" wrapText="1"/>
    </xf>
    <xf numFmtId="0" fontId="17" fillId="8" borderId="3" xfId="0" applyFont="1" applyFill="1" applyBorder="1" applyAlignment="1">
      <alignment horizontal="center" vertical="top" wrapText="1"/>
    </xf>
    <xf numFmtId="0" fontId="17" fillId="8" borderId="5" xfId="0" applyFont="1" applyFill="1" applyBorder="1" applyAlignment="1">
      <alignment horizontal="center" vertical="top" wrapText="1"/>
    </xf>
    <xf numFmtId="0" fontId="17" fillId="10" borderId="5" xfId="0" applyFont="1" applyFill="1" applyBorder="1" applyAlignment="1">
      <alignment horizontal="center" vertical="top" wrapText="1"/>
    </xf>
    <xf numFmtId="0" fontId="17" fillId="12" borderId="5" xfId="0" applyFont="1" applyFill="1" applyBorder="1" applyAlignment="1">
      <alignment horizontal="center" vertical="top" wrapText="1"/>
    </xf>
    <xf numFmtId="0" fontId="17" fillId="21" borderId="5" xfId="0" applyFont="1" applyFill="1" applyBorder="1" applyAlignment="1">
      <alignment horizontal="center" vertical="top" wrapText="1"/>
    </xf>
    <xf numFmtId="0" fontId="17" fillId="22" borderId="5" xfId="0" applyFont="1" applyFill="1" applyBorder="1" applyAlignment="1">
      <alignment horizontal="center" vertical="top" wrapText="1"/>
    </xf>
    <xf numFmtId="0" fontId="17" fillId="17" borderId="5" xfId="0" applyFont="1" applyFill="1" applyBorder="1" applyAlignment="1">
      <alignment horizontal="center" vertical="top" wrapText="1"/>
    </xf>
    <xf numFmtId="0" fontId="17" fillId="19" borderId="3" xfId="0" applyFont="1" applyFill="1" applyBorder="1" applyAlignment="1">
      <alignment horizontal="center" vertical="top" wrapText="1"/>
    </xf>
    <xf numFmtId="0" fontId="17" fillId="6" borderId="3" xfId="0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center" vertical="center" wrapText="1"/>
    </xf>
    <xf numFmtId="0" fontId="17" fillId="6" borderId="5" xfId="0" applyFont="1" applyFill="1" applyBorder="1" applyAlignment="1">
      <alignment horizontal="center" vertical="center" wrapText="1"/>
    </xf>
    <xf numFmtId="0" fontId="16" fillId="6" borderId="5" xfId="0" applyFont="1" applyFill="1" applyBorder="1" applyAlignment="1">
      <alignment horizontal="center" vertical="center" wrapText="1"/>
    </xf>
    <xf numFmtId="0" fontId="15" fillId="7" borderId="4" xfId="0" applyFont="1" applyFill="1" applyBorder="1" applyAlignment="1">
      <alignment horizontal="left" vertical="top"/>
    </xf>
    <xf numFmtId="0" fontId="15" fillId="7" borderId="4" xfId="0" applyFont="1" applyFill="1" applyBorder="1" applyAlignment="1">
      <alignment horizontal="left" vertical="top" wrapText="1"/>
    </xf>
    <xf numFmtId="9" fontId="15" fillId="7" borderId="4" xfId="0" applyNumberFormat="1" applyFont="1" applyFill="1" applyBorder="1" applyAlignment="1">
      <alignment horizontal="left" vertical="top" wrapText="1"/>
    </xf>
    <xf numFmtId="0" fontId="17" fillId="7" borderId="4" xfId="0" applyFont="1" applyFill="1" applyBorder="1" applyAlignment="1">
      <alignment horizontal="center" vertical="top" wrapText="1"/>
    </xf>
    <xf numFmtId="0" fontId="15" fillId="4" borderId="17" xfId="0" applyFont="1" applyFill="1" applyBorder="1" applyAlignment="1">
      <alignment horizontal="left" wrapText="1"/>
    </xf>
    <xf numFmtId="164" fontId="15" fillId="8" borderId="17" xfId="0" applyNumberFormat="1" applyFont="1" applyFill="1" applyBorder="1" applyAlignment="1">
      <alignment horizontal="left" wrapText="1"/>
    </xf>
    <xf numFmtId="0" fontId="15" fillId="2" borderId="18" xfId="0" applyFont="1" applyFill="1" applyBorder="1" applyAlignment="1">
      <alignment horizontal="left" vertical="top" wrapText="1"/>
    </xf>
    <xf numFmtId="0" fontId="15" fillId="4" borderId="18" xfId="0" applyNumberFormat="1" applyFont="1" applyFill="1" applyBorder="1" applyAlignment="1">
      <alignment horizontal="left" vertical="top" wrapText="1"/>
    </xf>
    <xf numFmtId="8" fontId="15" fillId="8" borderId="18" xfId="0" applyNumberFormat="1" applyFont="1" applyFill="1" applyBorder="1" applyAlignment="1">
      <alignment horizontal="left" vertical="top" wrapText="1"/>
    </xf>
    <xf numFmtId="8" fontId="15" fillId="4" borderId="18" xfId="0" applyNumberFormat="1" applyFont="1" applyFill="1" applyBorder="1" applyAlignment="1">
      <alignment horizontal="left" vertical="top" wrapText="1"/>
    </xf>
    <xf numFmtId="8" fontId="15" fillId="11" borderId="18" xfId="0" applyNumberFormat="1" applyFont="1" applyFill="1" applyBorder="1" applyAlignment="1">
      <alignment horizontal="left" vertical="top" wrapText="1"/>
    </xf>
    <xf numFmtId="8" fontId="15" fillId="24" borderId="17" xfId="0" applyNumberFormat="1" applyFont="1" applyFill="1" applyBorder="1" applyAlignment="1">
      <alignment horizontal="left" vertical="top" wrapText="1"/>
    </xf>
    <xf numFmtId="8" fontId="15" fillId="19" borderId="17" xfId="0" applyNumberFormat="1" applyFont="1" applyFill="1" applyBorder="1" applyAlignment="1">
      <alignment horizontal="left" vertical="top" wrapText="1"/>
    </xf>
    <xf numFmtId="164" fontId="15" fillId="4" borderId="18" xfId="0" applyNumberFormat="1" applyFont="1" applyFill="1" applyBorder="1" applyAlignment="1">
      <alignment horizontal="left" vertical="top"/>
    </xf>
    <xf numFmtId="0" fontId="18" fillId="8" borderId="18" xfId="0" applyNumberFormat="1" applyFont="1" applyFill="1" applyBorder="1" applyAlignment="1">
      <alignment horizontal="left" vertical="top" wrapText="1"/>
    </xf>
    <xf numFmtId="0" fontId="18" fillId="2" borderId="6" xfId="0" applyFont="1" applyFill="1" applyBorder="1" applyAlignment="1">
      <alignment horizontal="left" vertical="top" wrapText="1"/>
    </xf>
    <xf numFmtId="0" fontId="15" fillId="8" borderId="17" xfId="0" applyFont="1" applyFill="1" applyBorder="1" applyAlignment="1">
      <alignment horizontal="left" wrapText="1"/>
    </xf>
    <xf numFmtId="0" fontId="15" fillId="10" borderId="18" xfId="0" applyNumberFormat="1" applyFont="1" applyFill="1" applyBorder="1" applyAlignment="1">
      <alignment horizontal="left" vertical="top" wrapText="1"/>
    </xf>
    <xf numFmtId="0" fontId="15" fillId="21" borderId="18" xfId="0" applyNumberFormat="1" applyFont="1" applyFill="1" applyBorder="1" applyAlignment="1">
      <alignment horizontal="left" vertical="top" wrapText="1"/>
    </xf>
    <xf numFmtId="0" fontId="15" fillId="17" borderId="18" xfId="0" applyNumberFormat="1" applyFont="1" applyFill="1" applyBorder="1" applyAlignment="1">
      <alignment horizontal="left" vertical="top" wrapText="1"/>
    </xf>
    <xf numFmtId="164" fontId="15" fillId="4" borderId="17" xfId="0" applyNumberFormat="1" applyFont="1" applyFill="1" applyBorder="1" applyAlignment="1">
      <alignment horizontal="left" wrapText="1"/>
    </xf>
    <xf numFmtId="0" fontId="15" fillId="7" borderId="29" xfId="0" applyFont="1" applyFill="1" applyBorder="1" applyAlignment="1">
      <alignment horizontal="left" wrapText="1"/>
    </xf>
    <xf numFmtId="164" fontId="15" fillId="7" borderId="29" xfId="0" applyNumberFormat="1" applyFont="1" applyFill="1" applyBorder="1" applyAlignment="1">
      <alignment horizontal="left" wrapText="1"/>
    </xf>
    <xf numFmtId="0" fontId="15" fillId="7" borderId="27" xfId="0" applyFont="1" applyFill="1" applyBorder="1" applyAlignment="1">
      <alignment horizontal="left" wrapText="1"/>
    </xf>
    <xf numFmtId="8" fontId="15" fillId="7" borderId="30" xfId="0" applyNumberFormat="1" applyFont="1" applyFill="1" applyBorder="1" applyAlignment="1">
      <alignment horizontal="left" vertical="top" wrapText="1"/>
    </xf>
    <xf numFmtId="8" fontId="15" fillId="7" borderId="29" xfId="0" applyNumberFormat="1" applyFont="1" applyFill="1" applyBorder="1" applyAlignment="1">
      <alignment horizontal="left" vertical="top" wrapText="1"/>
    </xf>
    <xf numFmtId="164" fontId="15" fillId="7" borderId="26" xfId="0" applyNumberFormat="1" applyFont="1" applyFill="1" applyBorder="1" applyAlignment="1">
      <alignment horizontal="left" vertical="top"/>
    </xf>
    <xf numFmtId="0" fontId="15" fillId="7" borderId="8" xfId="0" applyFont="1" applyFill="1" applyBorder="1" applyAlignment="1">
      <alignment horizontal="left" wrapText="1"/>
    </xf>
    <xf numFmtId="0" fontId="17" fillId="5" borderId="9" xfId="0" applyFont="1" applyFill="1" applyBorder="1" applyAlignment="1">
      <alignment horizontal="center"/>
    </xf>
    <xf numFmtId="0" fontId="17" fillId="5" borderId="11" xfId="0" applyFont="1" applyFill="1" applyBorder="1" applyAlignment="1">
      <alignment horizontal="center"/>
    </xf>
    <xf numFmtId="0" fontId="17" fillId="5" borderId="10" xfId="0" applyFont="1" applyFill="1" applyBorder="1" applyAlignment="1">
      <alignment horizontal="center"/>
    </xf>
    <xf numFmtId="0" fontId="15" fillId="6" borderId="15" xfId="0" applyFont="1" applyFill="1" applyBorder="1" applyAlignment="1">
      <alignment horizontal="left" vertical="top" wrapText="1"/>
    </xf>
    <xf numFmtId="8" fontId="15" fillId="5" borderId="8" xfId="0" applyNumberFormat="1" applyFont="1" applyFill="1" applyBorder="1" applyAlignment="1">
      <alignment horizontal="left" vertical="top" wrapText="1"/>
    </xf>
    <xf numFmtId="0" fontId="15" fillId="5" borderId="8" xfId="0" applyFont="1" applyFill="1" applyBorder="1" applyAlignment="1">
      <alignment horizontal="left" vertical="top"/>
    </xf>
    <xf numFmtId="0" fontId="15" fillId="5" borderId="8" xfId="0" applyFont="1" applyFill="1" applyBorder="1" applyAlignment="1">
      <alignment horizontal="left" vertical="top" wrapText="1"/>
    </xf>
    <xf numFmtId="0" fontId="15" fillId="4" borderId="0" xfId="0" applyFont="1" applyFill="1" applyBorder="1" applyAlignment="1">
      <alignment horizontal="left" vertical="top" wrapText="1"/>
    </xf>
    <xf numFmtId="1" fontId="15" fillId="23" borderId="8" xfId="0" applyNumberFormat="1" applyFont="1" applyFill="1" applyBorder="1" applyAlignment="1">
      <alignment horizontal="left" vertical="top" wrapText="1"/>
    </xf>
    <xf numFmtId="164" fontId="15" fillId="23" borderId="8" xfId="0" applyNumberFormat="1" applyFont="1" applyFill="1" applyBorder="1" applyAlignment="1">
      <alignment horizontal="left" vertical="top" wrapText="1"/>
    </xf>
    <xf numFmtId="0" fontId="17" fillId="14" borderId="8" xfId="0" applyFont="1" applyFill="1" applyBorder="1" applyAlignment="1">
      <alignment horizontal="center" vertical="top"/>
    </xf>
    <xf numFmtId="0" fontId="17" fillId="4" borderId="0" xfId="0" applyFont="1" applyFill="1" applyBorder="1" applyAlignment="1">
      <alignment vertical="top"/>
    </xf>
    <xf numFmtId="0" fontId="17" fillId="22" borderId="9" xfId="0" applyFont="1" applyFill="1" applyBorder="1" applyAlignment="1">
      <alignment horizontal="center" vertical="top"/>
    </xf>
    <xf numFmtId="0" fontId="17" fillId="22" borderId="11" xfId="0" applyFont="1" applyFill="1" applyBorder="1" applyAlignment="1">
      <alignment horizontal="center" vertical="top"/>
    </xf>
    <xf numFmtId="0" fontId="17" fillId="22" borderId="10" xfId="0" applyFont="1" applyFill="1" applyBorder="1" applyAlignment="1">
      <alignment horizontal="center" vertical="top"/>
    </xf>
    <xf numFmtId="0" fontId="17" fillId="4" borderId="0" xfId="0" applyFont="1" applyFill="1" applyBorder="1" applyAlignment="1">
      <alignment horizontal="center" vertical="top"/>
    </xf>
    <xf numFmtId="0" fontId="17" fillId="20" borderId="8" xfId="0" applyFont="1" applyFill="1" applyBorder="1" applyAlignment="1">
      <alignment horizontal="center" vertical="top"/>
    </xf>
    <xf numFmtId="0" fontId="17" fillId="4" borderId="0" xfId="0" applyFont="1" applyFill="1" applyBorder="1" applyAlignment="1">
      <alignment horizontal="left" vertical="top"/>
    </xf>
    <xf numFmtId="0" fontId="19" fillId="8" borderId="18" xfId="2" applyFont="1" applyFill="1" applyBorder="1" applyAlignment="1" applyProtection="1">
      <alignment horizontal="center" vertical="top"/>
    </xf>
    <xf numFmtId="0" fontId="19" fillId="4" borderId="18" xfId="2" applyFont="1" applyFill="1" applyBorder="1" applyAlignment="1" applyProtection="1">
      <alignment horizontal="center" vertical="top"/>
    </xf>
    <xf numFmtId="164" fontId="19" fillId="8" borderId="18" xfId="2" applyNumberFormat="1" applyFont="1" applyFill="1" applyBorder="1" applyAlignment="1" applyProtection="1">
      <alignment horizontal="center" vertical="top"/>
    </xf>
    <xf numFmtId="0" fontId="19" fillId="7" borderId="30" xfId="2" applyFont="1" applyFill="1" applyBorder="1" applyAlignment="1" applyProtection="1">
      <alignment horizontal="center" vertical="top"/>
    </xf>
    <xf numFmtId="164" fontId="19" fillId="7" borderId="30" xfId="2" applyNumberFormat="1" applyFont="1" applyFill="1" applyBorder="1" applyAlignment="1" applyProtection="1">
      <alignment horizontal="center" vertical="top"/>
    </xf>
    <xf numFmtId="8" fontId="15" fillId="2" borderId="0" xfId="0" applyNumberFormat="1" applyFont="1" applyFill="1" applyBorder="1" applyAlignment="1">
      <alignment horizontal="left" vertical="top"/>
    </xf>
    <xf numFmtId="0" fontId="17" fillId="15" borderId="9" xfId="0" applyFont="1" applyFill="1" applyBorder="1" applyAlignment="1">
      <alignment horizontal="center" vertical="top"/>
    </xf>
    <xf numFmtId="0" fontId="17" fillId="15" borderId="10" xfId="0" applyFont="1" applyFill="1" applyBorder="1" applyAlignment="1">
      <alignment horizontal="center" vertical="top"/>
    </xf>
    <xf numFmtId="8" fontId="17" fillId="15" borderId="9" xfId="0" applyNumberFormat="1" applyFont="1" applyFill="1" applyBorder="1" applyAlignment="1">
      <alignment horizontal="center" vertical="top"/>
    </xf>
    <xf numFmtId="8" fontId="17" fillId="15" borderId="10" xfId="0" applyNumberFormat="1" applyFont="1" applyFill="1" applyBorder="1" applyAlignment="1">
      <alignment horizontal="center" vertical="top"/>
    </xf>
    <xf numFmtId="1" fontId="15" fillId="2" borderId="9" xfId="0" applyNumberFormat="1" applyFont="1" applyFill="1" applyBorder="1" applyAlignment="1">
      <alignment horizontal="center" vertical="top"/>
    </xf>
    <xf numFmtId="0" fontId="15" fillId="2" borderId="10" xfId="0" applyNumberFormat="1" applyFont="1" applyFill="1" applyBorder="1" applyAlignment="1">
      <alignment horizontal="center" vertical="top"/>
    </xf>
    <xf numFmtId="0" fontId="15" fillId="2" borderId="10" xfId="0" applyFont="1" applyFill="1" applyBorder="1" applyAlignment="1">
      <alignment horizontal="center" vertical="top"/>
    </xf>
    <xf numFmtId="0" fontId="15" fillId="4" borderId="0" xfId="0" applyFont="1" applyFill="1" applyBorder="1" applyAlignment="1">
      <alignment horizontal="left" vertical="top"/>
    </xf>
    <xf numFmtId="8" fontId="15" fillId="4" borderId="0" xfId="0" applyNumberFormat="1" applyFont="1" applyFill="1" applyBorder="1" applyAlignment="1">
      <alignment horizontal="left" vertical="top"/>
    </xf>
    <xf numFmtId="8" fontId="15" fillId="2" borderId="9" xfId="0" applyNumberFormat="1" applyFont="1" applyFill="1" applyBorder="1" applyAlignment="1">
      <alignment horizontal="center" vertical="top"/>
    </xf>
    <xf numFmtId="8" fontId="15" fillId="2" borderId="10" xfId="0" applyNumberFormat="1" applyFont="1" applyFill="1" applyBorder="1" applyAlignment="1">
      <alignment horizontal="center" vertical="top"/>
    </xf>
    <xf numFmtId="0" fontId="17" fillId="21" borderId="9" xfId="0" applyFont="1" applyFill="1" applyBorder="1" applyAlignment="1">
      <alignment horizontal="center" vertical="top"/>
    </xf>
    <xf numFmtId="0" fontId="17" fillId="21" borderId="10" xfId="0" applyFont="1" applyFill="1" applyBorder="1" applyAlignment="1">
      <alignment horizontal="center" vertical="top"/>
    </xf>
    <xf numFmtId="8" fontId="15" fillId="4" borderId="0" xfId="0" applyNumberFormat="1" applyFont="1" applyFill="1" applyBorder="1" applyAlignment="1">
      <alignment vertical="top"/>
    </xf>
    <xf numFmtId="8" fontId="15" fillId="4" borderId="0" xfId="0" applyNumberFormat="1" applyFont="1" applyFill="1" applyBorder="1" applyAlignment="1">
      <alignment horizontal="center" vertical="top"/>
    </xf>
    <xf numFmtId="0" fontId="17" fillId="20" borderId="9" xfId="0" applyFont="1" applyFill="1" applyBorder="1" applyAlignment="1">
      <alignment horizontal="center" vertical="top"/>
    </xf>
    <xf numFmtId="0" fontId="17" fillId="20" borderId="10" xfId="0" applyFont="1" applyFill="1" applyBorder="1" applyAlignment="1">
      <alignment horizontal="center" vertical="top"/>
    </xf>
    <xf numFmtId="8" fontId="17" fillId="20" borderId="9" xfId="0" applyNumberFormat="1" applyFont="1" applyFill="1" applyBorder="1" applyAlignment="1">
      <alignment horizontal="center" vertical="top"/>
    </xf>
    <xf numFmtId="8" fontId="17" fillId="20" borderId="10" xfId="0" applyNumberFormat="1" applyFont="1" applyFill="1" applyBorder="1" applyAlignment="1">
      <alignment horizontal="center" vertical="top"/>
    </xf>
    <xf numFmtId="0" fontId="15" fillId="2" borderId="9" xfId="0" applyNumberFormat="1" applyFont="1" applyFill="1" applyBorder="1" applyAlignment="1">
      <alignment horizontal="center" vertical="top"/>
    </xf>
    <xf numFmtId="1" fontId="15" fillId="4" borderId="0" xfId="0" applyNumberFormat="1" applyFont="1" applyFill="1" applyBorder="1" applyAlignment="1">
      <alignment vertical="top"/>
    </xf>
    <xf numFmtId="1" fontId="15" fillId="2" borderId="10" xfId="0" applyNumberFormat="1" applyFont="1" applyFill="1" applyBorder="1" applyAlignment="1">
      <alignment horizontal="center" vertical="top"/>
    </xf>
    <xf numFmtId="0" fontId="15" fillId="4" borderId="0" xfId="0" applyNumberFormat="1" applyFont="1" applyFill="1" applyBorder="1" applyAlignment="1">
      <alignment horizontal="center" vertical="top"/>
    </xf>
  </cellXfs>
  <cellStyles count="4">
    <cellStyle name="Moneda" xfId="1" builtinId="4"/>
    <cellStyle name="Moneda 2" xf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31750</xdr:rowOff>
    </xdr:from>
    <xdr:to>
      <xdr:col>0</xdr:col>
      <xdr:colOff>1362755</xdr:colOff>
      <xdr:row>1</xdr:row>
      <xdr:rowOff>165100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31750"/>
          <a:ext cx="1267505" cy="336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57150</xdr:rowOff>
    </xdr:from>
    <xdr:to>
      <xdr:col>0</xdr:col>
      <xdr:colOff>1286555</xdr:colOff>
      <xdr:row>1</xdr:row>
      <xdr:rowOff>190500</xdr:rowOff>
    </xdr:to>
    <xdr:pic>
      <xdr:nvPicPr>
        <xdr:cNvPr id="2" name="Imat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57150"/>
          <a:ext cx="126750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AE36"/>
  <sheetViews>
    <sheetView tabSelected="1" zoomScale="90" zoomScaleNormal="90" workbookViewId="0">
      <selection activeCell="T6" sqref="T6"/>
    </sheetView>
  </sheetViews>
  <sheetFormatPr defaultColWidth="9.33203125" defaultRowHeight="14.4" x14ac:dyDescent="0.25"/>
  <cols>
    <col min="1" max="1" width="74.6640625" style="154" customWidth="1"/>
    <col min="2" max="2" width="13.21875" style="154" customWidth="1"/>
    <col min="3" max="3" width="11" style="154" customWidth="1"/>
    <col min="4" max="5" width="8.33203125" style="154" customWidth="1"/>
    <col min="6" max="6" width="12.6640625" style="154" customWidth="1"/>
    <col min="7" max="7" width="7.44140625" style="154" customWidth="1"/>
    <col min="8" max="8" width="12.21875" style="154" customWidth="1"/>
    <col min="9" max="9" width="8" style="154" customWidth="1"/>
    <col min="10" max="10" width="10.44140625" style="154" customWidth="1"/>
    <col min="11" max="11" width="8.21875" style="154" customWidth="1"/>
    <col min="12" max="12" width="10" style="154" customWidth="1"/>
    <col min="13" max="15" width="10" style="154" hidden="1" customWidth="1"/>
    <col min="16" max="16" width="15" style="154" hidden="1" customWidth="1"/>
    <col min="17" max="17" width="10" style="154" customWidth="1"/>
    <col min="18" max="18" width="11" style="154" customWidth="1"/>
    <col min="19" max="19" width="10" style="154" customWidth="1"/>
    <col min="20" max="20" width="11.33203125" style="154" customWidth="1"/>
    <col min="21" max="21" width="13" style="154" customWidth="1"/>
    <col min="22" max="22" width="12.77734375" style="154" customWidth="1"/>
    <col min="23" max="23" width="13.44140625" style="154" customWidth="1"/>
    <col min="24" max="24" width="10.33203125" style="154" customWidth="1"/>
    <col min="25" max="25" width="15.21875" style="154" customWidth="1"/>
    <col min="26" max="26" width="15.77734375" style="154" customWidth="1"/>
    <col min="27" max="28" width="16.33203125" style="154" customWidth="1"/>
    <col min="29" max="29" width="15.77734375" style="154" customWidth="1"/>
    <col min="30" max="30" width="13.6640625" style="154" customWidth="1"/>
    <col min="31" max="31" width="34.6640625" style="154" customWidth="1"/>
    <col min="32" max="32" width="2.44140625" style="154" customWidth="1"/>
    <col min="33" max="16384" width="9.33203125" style="154"/>
  </cols>
  <sheetData>
    <row r="1" spans="1:31" ht="16.5" customHeight="1" x14ac:dyDescent="0.25"/>
    <row r="2" spans="1:31" ht="16.5" customHeight="1" x14ac:dyDescent="0.25">
      <c r="Y2" s="155"/>
      <c r="Z2" s="156"/>
      <c r="AA2" s="156"/>
      <c r="AB2" s="156"/>
      <c r="AC2" s="157" t="s">
        <v>46</v>
      </c>
    </row>
    <row r="3" spans="1:31" ht="14.1" customHeight="1" x14ac:dyDescent="0.25">
      <c r="A3" s="158"/>
      <c r="B3" s="159"/>
      <c r="C3" s="160"/>
      <c r="D3" s="161" t="s">
        <v>15</v>
      </c>
      <c r="E3" s="162" t="s">
        <v>47</v>
      </c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4"/>
      <c r="U3" s="165" t="s">
        <v>12</v>
      </c>
      <c r="V3" s="166" t="s">
        <v>23</v>
      </c>
      <c r="W3" s="166" t="s">
        <v>13</v>
      </c>
      <c r="X3" s="167" t="s">
        <v>48</v>
      </c>
      <c r="Y3" s="168" t="s">
        <v>11</v>
      </c>
      <c r="Z3" s="168" t="s">
        <v>37</v>
      </c>
      <c r="AA3" s="168" t="s">
        <v>38</v>
      </c>
      <c r="AB3" s="166" t="s">
        <v>36</v>
      </c>
      <c r="AC3" s="166" t="s">
        <v>39</v>
      </c>
      <c r="AD3" s="166" t="s">
        <v>14</v>
      </c>
    </row>
    <row r="4" spans="1:31" ht="14.1" customHeight="1" x14ac:dyDescent="0.25">
      <c r="A4" s="169"/>
      <c r="B4" s="170"/>
      <c r="C4" s="171"/>
      <c r="D4" s="172"/>
      <c r="E4" s="173" t="s">
        <v>5</v>
      </c>
      <c r="F4" s="174"/>
      <c r="G4" s="175" t="s">
        <v>6</v>
      </c>
      <c r="H4" s="174"/>
      <c r="I4" s="175" t="s">
        <v>5</v>
      </c>
      <c r="J4" s="174"/>
      <c r="K4" s="175" t="s">
        <v>6</v>
      </c>
      <c r="L4" s="174"/>
      <c r="M4" s="175" t="s">
        <v>5</v>
      </c>
      <c r="N4" s="174"/>
      <c r="O4" s="175" t="s">
        <v>6</v>
      </c>
      <c r="P4" s="174"/>
      <c r="Q4" s="175" t="s">
        <v>5</v>
      </c>
      <c r="R4" s="174"/>
      <c r="S4" s="175" t="s">
        <v>6</v>
      </c>
      <c r="T4" s="174"/>
      <c r="U4" s="176"/>
      <c r="V4" s="177"/>
      <c r="W4" s="177"/>
      <c r="X4" s="177"/>
      <c r="Y4" s="178"/>
      <c r="Z4" s="178"/>
      <c r="AA4" s="178"/>
      <c r="AB4" s="178"/>
      <c r="AC4" s="178"/>
      <c r="AD4" s="179"/>
    </row>
    <row r="5" spans="1:31" ht="63.75" customHeight="1" x14ac:dyDescent="0.25">
      <c r="A5" s="180" t="s">
        <v>16</v>
      </c>
      <c r="B5" s="181" t="s">
        <v>10</v>
      </c>
      <c r="C5" s="182" t="s">
        <v>9</v>
      </c>
      <c r="D5" s="183"/>
      <c r="E5" s="184" t="s">
        <v>49</v>
      </c>
      <c r="F5" s="185" t="s">
        <v>8</v>
      </c>
      <c r="G5" s="186" t="s">
        <v>49</v>
      </c>
      <c r="H5" s="186" t="s">
        <v>8</v>
      </c>
      <c r="I5" s="187" t="s">
        <v>49</v>
      </c>
      <c r="J5" s="188" t="s">
        <v>7</v>
      </c>
      <c r="K5" s="187" t="s">
        <v>49</v>
      </c>
      <c r="L5" s="188" t="s">
        <v>7</v>
      </c>
      <c r="M5" s="189" t="s">
        <v>49</v>
      </c>
      <c r="N5" s="190" t="s">
        <v>44</v>
      </c>
      <c r="O5" s="189" t="s">
        <v>49</v>
      </c>
      <c r="P5" s="190" t="s">
        <v>44</v>
      </c>
      <c r="Q5" s="191" t="s">
        <v>49</v>
      </c>
      <c r="R5" s="192" t="s">
        <v>45</v>
      </c>
      <c r="S5" s="191" t="s">
        <v>49</v>
      </c>
      <c r="T5" s="192" t="s">
        <v>45</v>
      </c>
      <c r="U5" s="193"/>
      <c r="V5" s="194"/>
      <c r="W5" s="194"/>
      <c r="X5" s="194"/>
      <c r="Y5" s="195"/>
      <c r="Z5" s="195"/>
      <c r="AA5" s="195"/>
      <c r="AB5" s="195"/>
      <c r="AC5" s="195"/>
      <c r="AD5" s="196"/>
      <c r="AE5" s="154" t="s">
        <v>31</v>
      </c>
    </row>
    <row r="6" spans="1:31" ht="14.1" customHeight="1" x14ac:dyDescent="0.25">
      <c r="A6" s="197"/>
      <c r="B6" s="198"/>
      <c r="C6" s="198"/>
      <c r="D6" s="198"/>
      <c r="E6" s="198"/>
      <c r="F6" s="198"/>
      <c r="G6" s="198"/>
      <c r="H6" s="198"/>
      <c r="I6" s="198"/>
      <c r="J6" s="199">
        <v>0.3</v>
      </c>
      <c r="K6" s="198"/>
      <c r="L6" s="199">
        <v>0.3</v>
      </c>
      <c r="M6" s="199"/>
      <c r="N6" s="199">
        <v>0.1</v>
      </c>
      <c r="O6" s="199"/>
      <c r="P6" s="199">
        <v>0.1</v>
      </c>
      <c r="Q6" s="199"/>
      <c r="R6" s="199">
        <v>0.05</v>
      </c>
      <c r="S6" s="199"/>
      <c r="T6" s="199">
        <v>0.05</v>
      </c>
      <c r="U6" s="198"/>
      <c r="V6" s="200" t="s">
        <v>21</v>
      </c>
      <c r="W6" s="198"/>
      <c r="X6" s="198"/>
      <c r="Y6" s="198"/>
      <c r="Z6" s="198"/>
      <c r="AA6" s="198"/>
      <c r="AB6" s="198"/>
      <c r="AC6" s="197"/>
      <c r="AD6" s="200" t="s">
        <v>22</v>
      </c>
    </row>
    <row r="7" spans="1:31" ht="15" customHeight="1" x14ac:dyDescent="0.3">
      <c r="A7" s="201"/>
      <c r="B7" s="201"/>
      <c r="C7" s="202"/>
      <c r="D7" s="203"/>
      <c r="E7" s="204"/>
      <c r="F7" s="205"/>
      <c r="G7" s="206"/>
      <c r="H7" s="205"/>
      <c r="I7" s="204"/>
      <c r="J7" s="207"/>
      <c r="K7" s="204"/>
      <c r="L7" s="207"/>
      <c r="M7" s="201"/>
      <c r="N7" s="208"/>
      <c r="O7" s="201"/>
      <c r="P7" s="208"/>
      <c r="Q7" s="201"/>
      <c r="R7" s="209"/>
      <c r="S7" s="201"/>
      <c r="T7" s="209"/>
      <c r="U7" s="201"/>
      <c r="V7" s="205"/>
      <c r="W7" s="203"/>
      <c r="X7" s="203"/>
      <c r="Y7" s="203"/>
      <c r="Z7" s="243"/>
      <c r="AA7" s="244"/>
      <c r="AB7" s="245"/>
      <c r="AC7" s="210"/>
      <c r="AD7" s="211"/>
      <c r="AE7" s="212"/>
    </row>
    <row r="8" spans="1:31" ht="15" customHeight="1" x14ac:dyDescent="0.3">
      <c r="A8" s="213"/>
      <c r="B8" s="213"/>
      <c r="C8" s="202"/>
      <c r="D8" s="213"/>
      <c r="E8" s="213"/>
      <c r="F8" s="205"/>
      <c r="G8" s="213"/>
      <c r="H8" s="205"/>
      <c r="I8" s="214"/>
      <c r="J8" s="207"/>
      <c r="K8" s="214"/>
      <c r="L8" s="207"/>
      <c r="M8" s="215"/>
      <c r="N8" s="208"/>
      <c r="O8" s="215"/>
      <c r="P8" s="208"/>
      <c r="Q8" s="216"/>
      <c r="R8" s="209"/>
      <c r="S8" s="216"/>
      <c r="T8" s="209"/>
      <c r="U8" s="201"/>
      <c r="V8" s="205"/>
      <c r="W8" s="213"/>
      <c r="X8" s="213"/>
      <c r="Y8" s="213"/>
      <c r="Z8" s="243"/>
      <c r="AA8" s="244"/>
      <c r="AB8" s="245"/>
      <c r="AC8" s="210"/>
      <c r="AD8" s="211"/>
    </row>
    <row r="9" spans="1:31" ht="15" customHeight="1" x14ac:dyDescent="0.3">
      <c r="A9" s="201"/>
      <c r="B9" s="201"/>
      <c r="C9" s="217"/>
      <c r="D9" s="201"/>
      <c r="E9" s="201"/>
      <c r="F9" s="205"/>
      <c r="G9" s="201"/>
      <c r="H9" s="205"/>
      <c r="I9" s="204"/>
      <c r="J9" s="207"/>
      <c r="K9" s="204"/>
      <c r="L9" s="207"/>
      <c r="M9" s="201"/>
      <c r="N9" s="208"/>
      <c r="O9" s="201"/>
      <c r="P9" s="208"/>
      <c r="Q9" s="201"/>
      <c r="R9" s="209"/>
      <c r="S9" s="201"/>
      <c r="T9" s="209"/>
      <c r="U9" s="201"/>
      <c r="V9" s="205"/>
      <c r="W9" s="201"/>
      <c r="X9" s="201"/>
      <c r="Y9" s="201"/>
      <c r="Z9" s="243"/>
      <c r="AA9" s="244"/>
      <c r="AB9" s="245"/>
      <c r="AC9" s="210"/>
      <c r="AD9" s="211"/>
    </row>
    <row r="10" spans="1:31" ht="15" customHeight="1" x14ac:dyDescent="0.3">
      <c r="A10" s="213"/>
      <c r="B10" s="213"/>
      <c r="C10" s="202"/>
      <c r="D10" s="213"/>
      <c r="E10" s="213"/>
      <c r="F10" s="205"/>
      <c r="G10" s="213"/>
      <c r="H10" s="205"/>
      <c r="I10" s="214"/>
      <c r="J10" s="207"/>
      <c r="K10" s="214"/>
      <c r="L10" s="207"/>
      <c r="M10" s="215"/>
      <c r="N10" s="208"/>
      <c r="O10" s="215"/>
      <c r="P10" s="208"/>
      <c r="Q10" s="216"/>
      <c r="R10" s="209"/>
      <c r="S10" s="216"/>
      <c r="T10" s="209"/>
      <c r="U10" s="201"/>
      <c r="V10" s="205"/>
      <c r="W10" s="213"/>
      <c r="X10" s="213"/>
      <c r="Y10" s="213"/>
      <c r="Z10" s="243"/>
      <c r="AA10" s="244"/>
      <c r="AB10" s="245"/>
      <c r="AC10" s="210"/>
      <c r="AD10" s="211"/>
    </row>
    <row r="11" spans="1:31" ht="15" customHeight="1" x14ac:dyDescent="0.3">
      <c r="A11" s="201"/>
      <c r="B11" s="201"/>
      <c r="C11" s="217"/>
      <c r="D11" s="201"/>
      <c r="E11" s="201"/>
      <c r="F11" s="205"/>
      <c r="G11" s="201"/>
      <c r="H11" s="205"/>
      <c r="I11" s="204"/>
      <c r="J11" s="207"/>
      <c r="K11" s="204"/>
      <c r="L11" s="207"/>
      <c r="M11" s="201"/>
      <c r="N11" s="208"/>
      <c r="O11" s="201"/>
      <c r="P11" s="208"/>
      <c r="Q11" s="201"/>
      <c r="R11" s="209"/>
      <c r="S11" s="201"/>
      <c r="T11" s="209"/>
      <c r="U11" s="201"/>
      <c r="V11" s="205"/>
      <c r="W11" s="201"/>
      <c r="X11" s="201"/>
      <c r="Y11" s="201"/>
      <c r="Z11" s="243"/>
      <c r="AA11" s="244"/>
      <c r="AB11" s="245"/>
      <c r="AC11" s="210"/>
      <c r="AD11" s="211"/>
    </row>
    <row r="12" spans="1:31" x14ac:dyDescent="0.3">
      <c r="A12" s="218"/>
      <c r="B12" s="218"/>
      <c r="C12" s="219"/>
      <c r="D12" s="218">
        <f>SUM(D7:D11)</f>
        <v>0</v>
      </c>
      <c r="E12" s="220"/>
      <c r="F12" s="221"/>
      <c r="G12" s="220"/>
      <c r="H12" s="221"/>
      <c r="I12" s="220"/>
      <c r="J12" s="221"/>
      <c r="K12" s="220"/>
      <c r="L12" s="221"/>
      <c r="M12" s="222"/>
      <c r="N12" s="222"/>
      <c r="O12" s="222"/>
      <c r="P12" s="222"/>
      <c r="Q12" s="222"/>
      <c r="R12" s="222"/>
      <c r="S12" s="222"/>
      <c r="T12" s="222"/>
      <c r="U12" s="218"/>
      <c r="V12" s="221"/>
      <c r="W12" s="218"/>
      <c r="X12" s="218"/>
      <c r="Y12" s="220"/>
      <c r="Z12" s="246"/>
      <c r="AA12" s="246"/>
      <c r="AB12" s="247"/>
      <c r="AC12" s="223"/>
      <c r="AD12" s="224">
        <f>SUM(AD7:AD11)</f>
        <v>0</v>
      </c>
    </row>
    <row r="13" spans="1:31" x14ac:dyDescent="0.3">
      <c r="A13" s="225" t="s">
        <v>20</v>
      </c>
      <c r="B13" s="226"/>
      <c r="C13" s="226"/>
      <c r="D13" s="227"/>
      <c r="E13" s="228">
        <f t="shared" ref="E13:X13" si="0">SUM(E7:E11)</f>
        <v>0</v>
      </c>
      <c r="F13" s="229">
        <f t="shared" si="0"/>
        <v>0</v>
      </c>
      <c r="G13" s="228">
        <f t="shared" si="0"/>
        <v>0</v>
      </c>
      <c r="H13" s="229">
        <f t="shared" si="0"/>
        <v>0</v>
      </c>
      <c r="I13" s="228">
        <f t="shared" si="0"/>
        <v>0</v>
      </c>
      <c r="J13" s="229">
        <f t="shared" si="0"/>
        <v>0</v>
      </c>
      <c r="K13" s="228">
        <f t="shared" si="0"/>
        <v>0</v>
      </c>
      <c r="L13" s="229">
        <f t="shared" si="0"/>
        <v>0</v>
      </c>
      <c r="M13" s="228">
        <f t="shared" si="0"/>
        <v>0</v>
      </c>
      <c r="N13" s="229">
        <f t="shared" si="0"/>
        <v>0</v>
      </c>
      <c r="O13" s="228">
        <f t="shared" si="0"/>
        <v>0</v>
      </c>
      <c r="P13" s="229">
        <f t="shared" si="0"/>
        <v>0</v>
      </c>
      <c r="Q13" s="228">
        <f t="shared" si="0"/>
        <v>0</v>
      </c>
      <c r="R13" s="229">
        <f t="shared" si="0"/>
        <v>0</v>
      </c>
      <c r="S13" s="228">
        <f t="shared" si="0"/>
        <v>0</v>
      </c>
      <c r="T13" s="229">
        <f t="shared" si="0"/>
        <v>0</v>
      </c>
      <c r="U13" s="230">
        <f t="shared" si="0"/>
        <v>0</v>
      </c>
      <c r="V13" s="229">
        <f t="shared" si="0"/>
        <v>0</v>
      </c>
      <c r="W13" s="231">
        <f t="shared" si="0"/>
        <v>0</v>
      </c>
      <c r="X13" s="231">
        <f t="shared" si="0"/>
        <v>0</v>
      </c>
      <c r="Y13" s="232"/>
      <c r="Z13" s="233">
        <f>SUM(Z7:Z11)</f>
        <v>0</v>
      </c>
      <c r="AA13" s="233">
        <f>SUM(AA7:AA11)</f>
        <v>0</v>
      </c>
      <c r="AB13" s="234">
        <f>SUM(AB7:AB11)</f>
        <v>0</v>
      </c>
      <c r="AC13" s="234">
        <f>SUM(AC7:AC11)</f>
        <v>0</v>
      </c>
      <c r="AD13" s="232"/>
    </row>
    <row r="14" spans="1:31" x14ac:dyDescent="0.25">
      <c r="V14" s="248"/>
    </row>
    <row r="17" spans="1:31" x14ac:dyDescent="0.25">
      <c r="A17" s="235" t="s">
        <v>24</v>
      </c>
      <c r="B17" s="249" t="s">
        <v>25</v>
      </c>
      <c r="C17" s="250"/>
      <c r="D17" s="249" t="s">
        <v>26</v>
      </c>
      <c r="E17" s="250"/>
      <c r="F17" s="251" t="s">
        <v>27</v>
      </c>
      <c r="G17" s="252"/>
      <c r="H17" s="248"/>
      <c r="V17" s="248"/>
    </row>
    <row r="18" spans="1:31" x14ac:dyDescent="0.25">
      <c r="B18" s="253">
        <f>E13+I13+Q13-Z13+'LLIBRE VELL'!D16-'LLIBRE VELL'!Q16</f>
        <v>0</v>
      </c>
      <c r="C18" s="254"/>
      <c r="D18" s="253">
        <f>G13+K13+O13+S13+'LLIBRE VELL'!F16-AA13-'LLIBRE VELL'!R16</f>
        <v>0</v>
      </c>
      <c r="E18" s="255"/>
      <c r="F18" s="253">
        <f>B18+D18</f>
        <v>0</v>
      </c>
      <c r="G18" s="255"/>
      <c r="J18" s="248"/>
      <c r="U18" s="248"/>
      <c r="V18" s="248"/>
      <c r="Z18" s="256"/>
      <c r="AA18" s="256"/>
      <c r="AB18" s="256"/>
    </row>
    <row r="19" spans="1:31" x14ac:dyDescent="0.25">
      <c r="F19" s="248"/>
      <c r="H19" s="248"/>
      <c r="J19" s="248"/>
      <c r="L19" s="257"/>
      <c r="M19" s="257"/>
      <c r="N19" s="257"/>
      <c r="O19" s="257"/>
      <c r="P19" s="257"/>
      <c r="Q19" s="257"/>
      <c r="R19" s="248"/>
      <c r="S19" s="248"/>
      <c r="T19" s="248"/>
      <c r="Z19" s="256"/>
      <c r="AA19" s="256"/>
      <c r="AB19" s="256"/>
    </row>
    <row r="20" spans="1:31" x14ac:dyDescent="0.25">
      <c r="B20" s="249" t="s">
        <v>28</v>
      </c>
      <c r="C20" s="250"/>
      <c r="D20" s="249" t="s">
        <v>29</v>
      </c>
      <c r="E20" s="250"/>
      <c r="F20" s="249" t="s">
        <v>30</v>
      </c>
      <c r="G20" s="250"/>
      <c r="H20" s="248"/>
      <c r="J20" s="248"/>
      <c r="L20" s="236"/>
      <c r="M20" s="236"/>
      <c r="N20" s="236"/>
      <c r="O20" s="236"/>
      <c r="P20" s="236"/>
      <c r="Q20" s="236"/>
      <c r="R20" s="236"/>
      <c r="S20" s="236"/>
      <c r="T20" s="237" t="s">
        <v>34</v>
      </c>
      <c r="U20" s="238"/>
      <c r="V20" s="238"/>
      <c r="W20" s="238"/>
      <c r="X20" s="238"/>
      <c r="Y20" s="239"/>
      <c r="Z20" s="240"/>
      <c r="AA20" s="240"/>
      <c r="AB20" s="240"/>
    </row>
    <row r="21" spans="1:31" x14ac:dyDescent="0.25">
      <c r="B21" s="258">
        <f>F13+J13-AB13+N13+R13+'LLIBRE VELL'!E16-'LLIBRE VELL'!S16</f>
        <v>0</v>
      </c>
      <c r="C21" s="255"/>
      <c r="D21" s="258">
        <f>H13+L13+P13+T13+'LLIBRE VELL'!G16-AC13-'LLIBRE VELL'!T16</f>
        <v>0</v>
      </c>
      <c r="E21" s="255"/>
      <c r="F21" s="258">
        <f>V13+'LLIBRE VELL'!M16</f>
        <v>0</v>
      </c>
      <c r="G21" s="259"/>
      <c r="H21" s="248"/>
      <c r="K21" s="248"/>
      <c r="L21" s="236"/>
      <c r="M21" s="236"/>
      <c r="N21" s="236"/>
      <c r="O21" s="236"/>
      <c r="P21" s="236"/>
      <c r="Q21" s="236"/>
      <c r="R21" s="236"/>
      <c r="S21" s="236"/>
      <c r="T21" s="260" t="s">
        <v>28</v>
      </c>
      <c r="U21" s="261"/>
      <c r="V21" s="260" t="s">
        <v>29</v>
      </c>
      <c r="W21" s="261"/>
      <c r="X21" s="260" t="s">
        <v>30</v>
      </c>
      <c r="Y21" s="261"/>
      <c r="Z21" s="240"/>
      <c r="AA21" s="240"/>
      <c r="AB21" s="240"/>
    </row>
    <row r="22" spans="1:31" x14ac:dyDescent="0.25">
      <c r="H22" s="248"/>
      <c r="L22" s="262"/>
      <c r="M22" s="262"/>
      <c r="N22" s="262"/>
      <c r="O22" s="262"/>
      <c r="P22" s="262"/>
      <c r="Q22" s="262"/>
      <c r="R22" s="262"/>
      <c r="S22" s="262"/>
      <c r="T22" s="258">
        <f>B21+B27</f>
        <v>0</v>
      </c>
      <c r="U22" s="259"/>
      <c r="V22" s="258">
        <f>D21+D27</f>
        <v>0</v>
      </c>
      <c r="W22" s="259"/>
      <c r="X22" s="258">
        <f>T22+V22</f>
        <v>0</v>
      </c>
      <c r="Y22" s="259"/>
      <c r="Z22" s="263"/>
      <c r="AA22" s="263"/>
      <c r="AB22" s="263"/>
      <c r="AC22" s="248"/>
    </row>
    <row r="23" spans="1:31" x14ac:dyDescent="0.25">
      <c r="A23" s="241" t="s">
        <v>33</v>
      </c>
      <c r="B23" s="264" t="s">
        <v>25</v>
      </c>
      <c r="C23" s="265"/>
      <c r="D23" s="264" t="s">
        <v>26</v>
      </c>
      <c r="E23" s="265"/>
      <c r="F23" s="266" t="s">
        <v>27</v>
      </c>
      <c r="G23" s="267"/>
      <c r="Z23" s="256"/>
      <c r="AA23" s="256"/>
      <c r="AB23" s="257"/>
      <c r="AE23" s="248"/>
    </row>
    <row r="24" spans="1:31" x14ac:dyDescent="0.25">
      <c r="B24" s="268">
        <f>BOSSES!E11+BOSSES!I11</f>
        <v>0</v>
      </c>
      <c r="C24" s="254"/>
      <c r="D24" s="268">
        <f>BOSSES!G11+BOSSES!K11</f>
        <v>0</v>
      </c>
      <c r="E24" s="254"/>
      <c r="F24" s="268">
        <f>B24+D24</f>
        <v>0</v>
      </c>
      <c r="G24" s="254"/>
      <c r="L24" s="242"/>
      <c r="M24" s="236"/>
      <c r="N24" s="236"/>
      <c r="O24" s="236"/>
      <c r="P24" s="236"/>
      <c r="Q24" s="236"/>
      <c r="R24" s="236"/>
      <c r="S24" s="236"/>
      <c r="T24" s="237" t="s">
        <v>35</v>
      </c>
      <c r="U24" s="238"/>
      <c r="V24" s="238"/>
      <c r="W24" s="238"/>
      <c r="X24" s="238"/>
      <c r="Y24" s="239"/>
      <c r="Z24" s="240"/>
      <c r="AA24" s="240"/>
      <c r="AB24" s="240"/>
    </row>
    <row r="25" spans="1:31" x14ac:dyDescent="0.25">
      <c r="K25" s="248"/>
      <c r="L25" s="236"/>
      <c r="M25" s="236"/>
      <c r="N25" s="236"/>
      <c r="O25" s="236"/>
      <c r="P25" s="236"/>
      <c r="Q25" s="236"/>
      <c r="R25" s="236"/>
      <c r="S25" s="236"/>
      <c r="T25" s="260" t="s">
        <v>25</v>
      </c>
      <c r="U25" s="261"/>
      <c r="V25" s="260" t="s">
        <v>26</v>
      </c>
      <c r="W25" s="261"/>
      <c r="X25" s="260" t="s">
        <v>27</v>
      </c>
      <c r="Y25" s="261"/>
      <c r="Z25" s="240"/>
      <c r="AA25" s="240"/>
      <c r="AB25" s="240"/>
    </row>
    <row r="26" spans="1:31" x14ac:dyDescent="0.25">
      <c r="B26" s="264" t="s">
        <v>28</v>
      </c>
      <c r="C26" s="265"/>
      <c r="D26" s="264" t="s">
        <v>29</v>
      </c>
      <c r="E26" s="265"/>
      <c r="F26" s="266" t="s">
        <v>30</v>
      </c>
      <c r="G26" s="267"/>
      <c r="L26" s="269"/>
      <c r="M26" s="269"/>
      <c r="N26" s="269"/>
      <c r="O26" s="269"/>
      <c r="P26" s="269"/>
      <c r="Q26" s="269"/>
      <c r="R26" s="269"/>
      <c r="S26" s="269"/>
      <c r="T26" s="253">
        <f>B18+B24</f>
        <v>0</v>
      </c>
      <c r="U26" s="270"/>
      <c r="V26" s="253">
        <f>D18+D24</f>
        <v>0</v>
      </c>
      <c r="W26" s="254"/>
      <c r="X26" s="253">
        <f>T26+V26</f>
        <v>0</v>
      </c>
      <c r="Y26" s="254"/>
      <c r="Z26" s="271"/>
      <c r="AA26" s="271"/>
      <c r="AB26" s="271"/>
      <c r="AD26" s="248"/>
    </row>
    <row r="27" spans="1:31" x14ac:dyDescent="0.25">
      <c r="B27" s="258">
        <f>SUM(BOSSES!F11+BOSSES!J11)</f>
        <v>0</v>
      </c>
      <c r="C27" s="255"/>
      <c r="D27" s="258">
        <f>SUM(BOSSES!H11+BOSSES!L11)</f>
        <v>0</v>
      </c>
      <c r="E27" s="255"/>
      <c r="F27" s="258">
        <f>B27+D27</f>
        <v>0</v>
      </c>
      <c r="G27" s="255"/>
      <c r="AA27" s="248"/>
    </row>
    <row r="28" spans="1:31" x14ac:dyDescent="0.25">
      <c r="V28" s="248"/>
    </row>
    <row r="29" spans="1:31" x14ac:dyDescent="0.25">
      <c r="U29" s="248"/>
      <c r="V29" s="248"/>
      <c r="W29" s="248"/>
      <c r="X29" s="248"/>
    </row>
    <row r="30" spans="1:31" x14ac:dyDescent="0.25">
      <c r="K30" s="248"/>
      <c r="L30" s="248"/>
      <c r="M30" s="248"/>
      <c r="N30" s="248"/>
      <c r="O30" s="248"/>
      <c r="P30" s="248"/>
      <c r="Q30" s="248"/>
      <c r="R30" s="248"/>
      <c r="S30" s="248"/>
      <c r="T30" s="248"/>
      <c r="U30" s="248"/>
      <c r="V30" s="248"/>
      <c r="W30" s="248"/>
      <c r="Y30" s="248"/>
      <c r="Z30" s="248"/>
      <c r="AA30" s="248"/>
      <c r="AB30" s="248"/>
      <c r="AC30" s="248"/>
    </row>
    <row r="31" spans="1:31" x14ac:dyDescent="0.25">
      <c r="K31" s="248"/>
      <c r="L31" s="248"/>
      <c r="M31" s="248"/>
      <c r="N31" s="248"/>
      <c r="O31" s="248"/>
      <c r="P31" s="248"/>
      <c r="Q31" s="248"/>
      <c r="R31" s="248"/>
      <c r="S31" s="248"/>
      <c r="T31" s="248"/>
      <c r="U31" s="248"/>
    </row>
    <row r="32" spans="1:31" x14ac:dyDescent="0.25">
      <c r="U32" s="248"/>
      <c r="X32" s="248"/>
      <c r="Y32" s="248"/>
      <c r="AC32" s="248"/>
    </row>
    <row r="33" spans="10:22" x14ac:dyDescent="0.25">
      <c r="J33" s="248"/>
    </row>
    <row r="34" spans="10:22" x14ac:dyDescent="0.25">
      <c r="K34" s="248"/>
      <c r="L34" s="248"/>
      <c r="M34" s="248"/>
      <c r="P34" s="248"/>
      <c r="Q34" s="248"/>
      <c r="R34" s="248"/>
      <c r="V34" s="248"/>
    </row>
    <row r="35" spans="10:22" x14ac:dyDescent="0.25">
      <c r="T35" s="248"/>
      <c r="U35" s="248"/>
      <c r="V35" s="248"/>
    </row>
    <row r="36" spans="10:22" x14ac:dyDescent="0.25">
      <c r="M36" s="248"/>
    </row>
  </sheetData>
  <sortState ref="A7:V727">
    <sortCondition ref="A7"/>
  </sortState>
  <mergeCells count="59">
    <mergeCell ref="T24:Y24"/>
    <mergeCell ref="B26:C26"/>
    <mergeCell ref="D26:E26"/>
    <mergeCell ref="F26:G26"/>
    <mergeCell ref="B27:C27"/>
    <mergeCell ref="D27:E27"/>
    <mergeCell ref="F27:G27"/>
    <mergeCell ref="V25:W25"/>
    <mergeCell ref="X25:Y25"/>
    <mergeCell ref="V26:W26"/>
    <mergeCell ref="X26:Y26"/>
    <mergeCell ref="T26:U26"/>
    <mergeCell ref="T25:U25"/>
    <mergeCell ref="B23:C23"/>
    <mergeCell ref="D23:E23"/>
    <mergeCell ref="F23:G23"/>
    <mergeCell ref="B24:C24"/>
    <mergeCell ref="D24:E24"/>
    <mergeCell ref="F24:G24"/>
    <mergeCell ref="B20:C20"/>
    <mergeCell ref="D20:E20"/>
    <mergeCell ref="F20:G20"/>
    <mergeCell ref="B21:C21"/>
    <mergeCell ref="D21:E21"/>
    <mergeCell ref="F21:G21"/>
    <mergeCell ref="B17:C17"/>
    <mergeCell ref="B18:C18"/>
    <mergeCell ref="D17:E17"/>
    <mergeCell ref="D18:E18"/>
    <mergeCell ref="F17:G17"/>
    <mergeCell ref="F18:G18"/>
    <mergeCell ref="A13:D13"/>
    <mergeCell ref="D3:D5"/>
    <mergeCell ref="V3:V5"/>
    <mergeCell ref="U3:U5"/>
    <mergeCell ref="Y3:Y5"/>
    <mergeCell ref="W3:W5"/>
    <mergeCell ref="X3:X5"/>
    <mergeCell ref="E4:F4"/>
    <mergeCell ref="G4:H4"/>
    <mergeCell ref="I4:J4"/>
    <mergeCell ref="K4:L4"/>
    <mergeCell ref="E3:T3"/>
    <mergeCell ref="M4:N4"/>
    <mergeCell ref="Q4:R4"/>
    <mergeCell ref="O4:P4"/>
    <mergeCell ref="S4:T4"/>
    <mergeCell ref="AC3:AC5"/>
    <mergeCell ref="AD3:AD5"/>
    <mergeCell ref="AA3:AA5"/>
    <mergeCell ref="AB3:AB5"/>
    <mergeCell ref="Z3:Z5"/>
    <mergeCell ref="T21:U21"/>
    <mergeCell ref="T22:U22"/>
    <mergeCell ref="T20:Y20"/>
    <mergeCell ref="V22:W22"/>
    <mergeCell ref="X22:Y22"/>
    <mergeCell ref="V21:W21"/>
    <mergeCell ref="X21:Y21"/>
  </mergeCells>
  <pageMargins left="0.23622047244094491" right="0.23622047244094491" top="0.74803149606299213" bottom="0.74803149606299213" header="0.31496062992125984" footer="0.31496062992125984"/>
  <pageSetup paperSize="8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V18"/>
  <sheetViews>
    <sheetView workbookViewId="0">
      <selection activeCell="A26" sqref="A26"/>
    </sheetView>
  </sheetViews>
  <sheetFormatPr defaultColWidth="9.33203125" defaultRowHeight="13.8" x14ac:dyDescent="0.25"/>
  <cols>
    <col min="1" max="1" width="54.6640625" style="6" customWidth="1"/>
    <col min="2" max="2" width="11" style="4" customWidth="1"/>
    <col min="3" max="3" width="8.33203125" style="4" customWidth="1"/>
    <col min="4" max="4" width="6.33203125" customWidth="1"/>
    <col min="5" max="5" width="10.21875" customWidth="1"/>
    <col min="6" max="6" width="6.33203125" customWidth="1"/>
    <col min="7" max="7" width="13.44140625" customWidth="1"/>
    <col min="8" max="8" width="6.33203125" customWidth="1"/>
    <col min="9" max="9" width="9.33203125" bestFit="1" customWidth="1"/>
    <col min="10" max="10" width="6.33203125" customWidth="1"/>
    <col min="11" max="11" width="10" customWidth="1"/>
    <col min="12" max="12" width="13" customWidth="1"/>
    <col min="13" max="13" width="12.77734375" customWidth="1"/>
    <col min="14" max="14" width="13.44140625" customWidth="1"/>
    <col min="15" max="15" width="10.33203125" customWidth="1"/>
    <col min="16" max="16" width="15.21875" customWidth="1"/>
    <col min="17" max="20" width="15.77734375" customWidth="1"/>
    <col min="21" max="21" width="7.33203125" customWidth="1"/>
    <col min="22" max="22" width="34.6640625" customWidth="1"/>
    <col min="23" max="23" width="2.44140625" customWidth="1"/>
  </cols>
  <sheetData>
    <row r="1" spans="1:22" ht="16.5" customHeight="1" x14ac:dyDescent="0.25">
      <c r="D1" s="1"/>
      <c r="E1" s="1"/>
      <c r="F1" s="1"/>
      <c r="G1" s="1"/>
      <c r="H1" s="1"/>
      <c r="I1" s="1"/>
      <c r="J1" s="1"/>
      <c r="K1" s="1"/>
      <c r="L1" s="1"/>
      <c r="M1" s="1"/>
      <c r="N1" s="1"/>
      <c r="P1" s="1"/>
      <c r="Q1" s="1"/>
      <c r="R1" s="1"/>
      <c r="S1" s="1"/>
      <c r="T1" s="1"/>
      <c r="U1" s="1"/>
    </row>
    <row r="2" spans="1:22" ht="16.5" customHeight="1" x14ac:dyDescent="0.25">
      <c r="D2" s="1"/>
      <c r="E2" s="1"/>
      <c r="F2" s="1"/>
      <c r="G2" s="1"/>
      <c r="H2" s="1"/>
      <c r="I2" s="1"/>
      <c r="J2" s="1"/>
      <c r="K2" s="1"/>
      <c r="L2" s="1"/>
      <c r="M2" s="1"/>
      <c r="N2" s="1"/>
      <c r="P2" s="5"/>
      <c r="Q2" s="75"/>
      <c r="R2" s="2" t="s">
        <v>43</v>
      </c>
      <c r="S2" s="2"/>
      <c r="T2" s="2"/>
      <c r="U2" s="1"/>
    </row>
    <row r="3" spans="1:22" ht="14.1" customHeight="1" x14ac:dyDescent="0.25">
      <c r="A3" s="13"/>
      <c r="B3" s="14"/>
      <c r="C3" s="118" t="s">
        <v>15</v>
      </c>
      <c r="D3" s="121" t="s">
        <v>2</v>
      </c>
      <c r="E3" s="122"/>
      <c r="F3" s="122"/>
      <c r="G3" s="122"/>
      <c r="H3" s="122"/>
      <c r="I3" s="122"/>
      <c r="J3" s="123"/>
      <c r="K3" s="123"/>
      <c r="L3" s="113" t="s">
        <v>12</v>
      </c>
      <c r="M3" s="124" t="s">
        <v>23</v>
      </c>
      <c r="N3" s="124" t="s">
        <v>13</v>
      </c>
      <c r="O3" s="105" t="s">
        <v>18</v>
      </c>
      <c r="P3" s="125" t="s">
        <v>11</v>
      </c>
      <c r="Q3" s="124" t="s">
        <v>42</v>
      </c>
      <c r="R3" s="124" t="s">
        <v>38</v>
      </c>
      <c r="S3" s="125" t="s">
        <v>40</v>
      </c>
      <c r="T3" s="125" t="s">
        <v>41</v>
      </c>
      <c r="U3" s="124" t="s">
        <v>14</v>
      </c>
    </row>
    <row r="4" spans="1:22" ht="14.1" customHeight="1" x14ac:dyDescent="0.25">
      <c r="A4" s="15"/>
      <c r="B4" s="16"/>
      <c r="C4" s="119"/>
      <c r="D4" s="108" t="s">
        <v>5</v>
      </c>
      <c r="E4" s="109"/>
      <c r="F4" s="110" t="s">
        <v>6</v>
      </c>
      <c r="G4" s="109"/>
      <c r="H4" s="111" t="s">
        <v>5</v>
      </c>
      <c r="I4" s="112"/>
      <c r="J4" s="111" t="s">
        <v>6</v>
      </c>
      <c r="K4" s="112"/>
      <c r="L4" s="114"/>
      <c r="M4" s="106"/>
      <c r="N4" s="106"/>
      <c r="O4" s="106"/>
      <c r="P4" s="126"/>
      <c r="Q4" s="126"/>
      <c r="R4" s="126"/>
      <c r="S4" s="126"/>
      <c r="T4" s="126"/>
      <c r="U4" s="128"/>
    </row>
    <row r="5" spans="1:22" ht="63.75" customHeight="1" x14ac:dyDescent="0.25">
      <c r="A5" s="17" t="s">
        <v>17</v>
      </c>
      <c r="B5" s="18" t="s">
        <v>9</v>
      </c>
      <c r="C5" s="120"/>
      <c r="D5" s="19" t="s">
        <v>3</v>
      </c>
      <c r="E5" s="20" t="s">
        <v>8</v>
      </c>
      <c r="F5" s="21" t="s">
        <v>3</v>
      </c>
      <c r="G5" s="21" t="s">
        <v>8</v>
      </c>
      <c r="H5" s="32" t="s">
        <v>3</v>
      </c>
      <c r="I5" s="32" t="s">
        <v>7</v>
      </c>
      <c r="J5" s="32" t="s">
        <v>3</v>
      </c>
      <c r="K5" s="32" t="s">
        <v>7</v>
      </c>
      <c r="L5" s="115"/>
      <c r="M5" s="107"/>
      <c r="N5" s="107"/>
      <c r="O5" s="107"/>
      <c r="P5" s="127"/>
      <c r="Q5" s="127"/>
      <c r="R5" s="127"/>
      <c r="S5" s="127"/>
      <c r="T5" s="127"/>
      <c r="U5" s="129"/>
    </row>
    <row r="6" spans="1:22" ht="14.1" customHeight="1" x14ac:dyDescent="0.25">
      <c r="A6" s="7"/>
      <c r="B6" s="93"/>
      <c r="C6" s="8"/>
      <c r="D6" s="8"/>
      <c r="E6" s="8"/>
      <c r="F6" s="8"/>
      <c r="G6" s="8"/>
      <c r="H6" s="33"/>
      <c r="I6" s="34">
        <v>0.3</v>
      </c>
      <c r="J6" s="33"/>
      <c r="K6" s="34">
        <v>0.3</v>
      </c>
      <c r="L6" s="8"/>
      <c r="M6" s="9" t="s">
        <v>0</v>
      </c>
      <c r="N6" s="8"/>
      <c r="O6" s="8"/>
      <c r="P6" s="8"/>
      <c r="Q6" s="8"/>
      <c r="R6" s="7"/>
      <c r="S6" s="7"/>
      <c r="T6" s="7"/>
      <c r="U6" s="9" t="s">
        <v>1</v>
      </c>
    </row>
    <row r="7" spans="1:22" ht="15" customHeight="1" x14ac:dyDescent="0.25">
      <c r="A7" s="23"/>
      <c r="B7" s="97"/>
      <c r="C7" s="103"/>
      <c r="D7" s="23"/>
      <c r="E7" s="24"/>
      <c r="F7" s="23"/>
      <c r="G7" s="24"/>
      <c r="H7" s="35"/>
      <c r="I7" s="36"/>
      <c r="J7" s="35"/>
      <c r="K7" s="36"/>
      <c r="L7" s="23"/>
      <c r="M7" s="24"/>
      <c r="N7" s="23"/>
      <c r="O7" s="23"/>
      <c r="P7" s="23"/>
      <c r="Q7" s="22"/>
      <c r="R7" s="45"/>
      <c r="S7" s="73"/>
      <c r="T7" s="74"/>
      <c r="U7" s="25"/>
    </row>
    <row r="8" spans="1:22" ht="15" customHeight="1" x14ac:dyDescent="0.3">
      <c r="A8" s="100"/>
      <c r="B8" s="96"/>
      <c r="C8" s="3"/>
      <c r="D8" s="3"/>
      <c r="E8" s="24"/>
      <c r="F8" s="3"/>
      <c r="G8" s="24"/>
      <c r="H8" s="35"/>
      <c r="I8" s="36"/>
      <c r="J8" s="35"/>
      <c r="K8" s="36"/>
      <c r="L8" s="23"/>
      <c r="M8" s="24"/>
      <c r="N8" s="3"/>
      <c r="O8" s="3"/>
      <c r="P8" s="3"/>
      <c r="Q8" s="22"/>
      <c r="R8" s="45"/>
      <c r="S8" s="73"/>
      <c r="T8" s="74"/>
      <c r="U8" s="25"/>
      <c r="V8" s="31"/>
    </row>
    <row r="9" spans="1:22" ht="15" customHeight="1" x14ac:dyDescent="0.25">
      <c r="A9" s="23"/>
      <c r="B9" s="92"/>
      <c r="C9" s="103"/>
      <c r="D9" s="23"/>
      <c r="E9" s="24"/>
      <c r="F9" s="3"/>
      <c r="G9" s="24"/>
      <c r="H9" s="35"/>
      <c r="I9" s="36"/>
      <c r="J9" s="35"/>
      <c r="K9" s="36"/>
      <c r="L9" s="23"/>
      <c r="M9" s="24"/>
      <c r="N9" s="3"/>
      <c r="O9" s="3"/>
      <c r="P9" s="3"/>
      <c r="Q9" s="22"/>
      <c r="R9" s="45"/>
      <c r="S9" s="73"/>
      <c r="T9" s="74"/>
      <c r="U9" s="25"/>
    </row>
    <row r="10" spans="1:22" ht="15" customHeight="1" x14ac:dyDescent="0.3">
      <c r="A10" s="100"/>
      <c r="B10" s="94"/>
      <c r="C10" s="3"/>
      <c r="D10" s="3"/>
      <c r="E10" s="24"/>
      <c r="F10" s="23"/>
      <c r="G10" s="24"/>
      <c r="H10" s="35"/>
      <c r="I10" s="36"/>
      <c r="J10" s="35"/>
      <c r="K10" s="36"/>
      <c r="L10" s="23"/>
      <c r="M10" s="24"/>
      <c r="N10" s="23"/>
      <c r="O10" s="23"/>
      <c r="P10" s="23"/>
      <c r="Q10" s="22"/>
      <c r="R10" s="45"/>
      <c r="S10" s="73"/>
      <c r="T10" s="74"/>
      <c r="U10" s="25"/>
    </row>
    <row r="11" spans="1:22" ht="15" customHeight="1" x14ac:dyDescent="0.25">
      <c r="A11" s="23"/>
      <c r="B11" s="92"/>
      <c r="C11" s="23"/>
      <c r="D11" s="23"/>
      <c r="E11" s="24"/>
      <c r="F11" s="3"/>
      <c r="G11" s="24"/>
      <c r="H11" s="35"/>
      <c r="I11" s="36"/>
      <c r="J11" s="35"/>
      <c r="K11" s="36"/>
      <c r="L11" s="23"/>
      <c r="M11" s="24"/>
      <c r="N11" s="3"/>
      <c r="O11" s="3"/>
      <c r="P11" s="3"/>
      <c r="Q11" s="22"/>
      <c r="R11" s="45"/>
      <c r="S11" s="73"/>
      <c r="T11" s="74"/>
      <c r="U11" s="25"/>
    </row>
    <row r="12" spans="1:22" ht="15" customHeight="1" x14ac:dyDescent="0.3">
      <c r="A12" s="102"/>
      <c r="B12" s="94"/>
      <c r="C12" s="40"/>
      <c r="D12" s="3"/>
      <c r="E12" s="24"/>
      <c r="F12" s="23"/>
      <c r="G12" s="24"/>
      <c r="H12" s="35"/>
      <c r="I12" s="36"/>
      <c r="J12" s="35"/>
      <c r="K12" s="36"/>
      <c r="L12" s="23"/>
      <c r="M12" s="24"/>
      <c r="N12" s="23"/>
      <c r="O12" s="23"/>
      <c r="P12" s="23"/>
      <c r="Q12" s="22"/>
      <c r="R12" s="45"/>
      <c r="S12" s="73"/>
      <c r="T12" s="74"/>
      <c r="U12" s="25"/>
    </row>
    <row r="13" spans="1:22" ht="15" customHeight="1" x14ac:dyDescent="0.25">
      <c r="A13" s="99"/>
      <c r="B13" s="92"/>
      <c r="C13" s="103"/>
      <c r="D13" s="23"/>
      <c r="E13" s="24"/>
      <c r="F13" s="3"/>
      <c r="G13" s="24"/>
      <c r="H13" s="35"/>
      <c r="I13" s="36"/>
      <c r="J13" s="35"/>
      <c r="K13" s="36"/>
      <c r="L13" s="23"/>
      <c r="M13" s="24"/>
      <c r="N13" s="3"/>
      <c r="O13" s="3"/>
      <c r="P13" s="3"/>
      <c r="Q13" s="22"/>
      <c r="R13" s="45"/>
      <c r="S13" s="73"/>
      <c r="T13" s="74"/>
      <c r="U13" s="25"/>
    </row>
    <row r="14" spans="1:22" ht="15" customHeight="1" x14ac:dyDescent="0.3">
      <c r="A14" s="98"/>
      <c r="B14" s="95"/>
      <c r="C14" s="3"/>
      <c r="D14" s="3"/>
      <c r="E14" s="24"/>
      <c r="F14" s="23"/>
      <c r="G14" s="24"/>
      <c r="H14" s="35"/>
      <c r="I14" s="36"/>
      <c r="J14" s="35"/>
      <c r="K14" s="36"/>
      <c r="L14" s="23"/>
      <c r="M14" s="24"/>
      <c r="N14" s="23"/>
      <c r="O14" s="23"/>
      <c r="P14" s="23"/>
      <c r="Q14" s="22"/>
      <c r="R14" s="45"/>
      <c r="S14" s="73"/>
      <c r="T14" s="74"/>
      <c r="U14" s="25"/>
    </row>
    <row r="15" spans="1:22" ht="15" customHeight="1" x14ac:dyDescent="0.3">
      <c r="A15" s="78"/>
      <c r="B15" s="101"/>
      <c r="C15" s="79">
        <f>SUM(C7:C14)</f>
        <v>0</v>
      </c>
      <c r="D15" s="80"/>
      <c r="E15" s="81"/>
      <c r="F15" s="80"/>
      <c r="G15" s="81"/>
      <c r="H15" s="80"/>
      <c r="I15" s="81"/>
      <c r="J15" s="80"/>
      <c r="K15" s="81"/>
      <c r="L15" s="80"/>
      <c r="M15" s="81"/>
      <c r="N15" s="80"/>
      <c r="O15" s="80"/>
      <c r="P15" s="80"/>
      <c r="Q15" s="79"/>
      <c r="R15" s="82"/>
      <c r="S15" s="83"/>
      <c r="T15" s="84"/>
      <c r="U15" s="85">
        <f>SUM(U7:U14)</f>
        <v>0</v>
      </c>
    </row>
    <row r="16" spans="1:22" ht="14.4" x14ac:dyDescent="0.3">
      <c r="A16" s="116" t="s">
        <v>20</v>
      </c>
      <c r="B16" s="116"/>
      <c r="C16" s="117"/>
      <c r="D16" s="39">
        <f>SUM(D7:D14)</f>
        <v>0</v>
      </c>
      <c r="E16" s="26">
        <f>SUM(E7:E14)</f>
        <v>0</v>
      </c>
      <c r="F16" s="39">
        <f>SUM(F7:F15)</f>
        <v>0</v>
      </c>
      <c r="G16" s="27">
        <f>SUM(G7:G14)</f>
        <v>0</v>
      </c>
      <c r="H16" s="10"/>
      <c r="I16" s="36">
        <f t="shared" ref="I16" si="0">(B16-(B16*30%))*H16</f>
        <v>0</v>
      </c>
      <c r="J16" s="10"/>
      <c r="K16" s="37">
        <f>SUM(K7:K14)</f>
        <v>0</v>
      </c>
      <c r="L16" s="28">
        <f>SUM(L7:L14)</f>
        <v>0</v>
      </c>
      <c r="M16" s="29">
        <f>SUM(M7:M14)</f>
        <v>0</v>
      </c>
      <c r="N16" s="30"/>
      <c r="O16" s="30"/>
      <c r="P16" s="30">
        <f>SUM(P8:P14)</f>
        <v>0</v>
      </c>
      <c r="Q16" s="30">
        <f>SUM(Q7:Q14)</f>
        <v>0</v>
      </c>
      <c r="R16" s="30">
        <f>SUM(R7:R14)</f>
        <v>0</v>
      </c>
      <c r="S16" s="76">
        <f>SUM(S7:S14)</f>
        <v>0</v>
      </c>
      <c r="T16" s="77">
        <f>SUM(T7:T14)</f>
        <v>0</v>
      </c>
      <c r="U16" s="41"/>
    </row>
    <row r="18" spans="7:7" x14ac:dyDescent="0.25">
      <c r="G18" s="38"/>
    </row>
  </sheetData>
  <mergeCells count="17">
    <mergeCell ref="S3:S5"/>
    <mergeCell ref="Q3:Q5"/>
    <mergeCell ref="P3:P5"/>
    <mergeCell ref="R3:R5"/>
    <mergeCell ref="U3:U5"/>
    <mergeCell ref="T3:T5"/>
    <mergeCell ref="A16:C16"/>
    <mergeCell ref="C3:C5"/>
    <mergeCell ref="D3:K3"/>
    <mergeCell ref="M3:M5"/>
    <mergeCell ref="N3:N5"/>
    <mergeCell ref="O3:O5"/>
    <mergeCell ref="D4:E4"/>
    <mergeCell ref="F4:G4"/>
    <mergeCell ref="H4:I4"/>
    <mergeCell ref="J4:K4"/>
    <mergeCell ref="L3:L5"/>
  </mergeCells>
  <pageMargins left="0.23622047244094491" right="0.23622047244094491" top="0.74803149606299213" bottom="0.74803149606299213" header="0.31496062992125984" footer="0.31496062992125984"/>
  <pageSetup paperSize="8"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T11"/>
  <sheetViews>
    <sheetView workbookViewId="0">
      <selection activeCell="A14" sqref="A14"/>
    </sheetView>
  </sheetViews>
  <sheetFormatPr defaultColWidth="9.33203125" defaultRowHeight="13.2" x14ac:dyDescent="0.25"/>
  <cols>
    <col min="1" max="1" width="26.77734375" customWidth="1"/>
    <col min="3" max="3" width="10.6640625" customWidth="1"/>
    <col min="4" max="4" width="11" customWidth="1"/>
    <col min="13" max="13" width="14.44140625" customWidth="1"/>
    <col min="14" max="14" width="17.21875" customWidth="1"/>
    <col min="15" max="15" width="15.21875" customWidth="1"/>
    <col min="16" max="16" width="11.21875" customWidth="1"/>
    <col min="17" max="17" width="16.21875" customWidth="1"/>
    <col min="18" max="18" width="16.77734375" customWidth="1"/>
    <col min="19" max="19" width="11.77734375" customWidth="1"/>
  </cols>
  <sheetData>
    <row r="1" spans="1:20" ht="14.1" customHeight="1" x14ac:dyDescent="0.25">
      <c r="A1" s="48"/>
      <c r="B1" s="49"/>
      <c r="C1" s="50"/>
      <c r="D1" s="142" t="s">
        <v>15</v>
      </c>
      <c r="E1" s="145" t="s">
        <v>2</v>
      </c>
      <c r="F1" s="146"/>
      <c r="G1" s="146"/>
      <c r="H1" s="146"/>
      <c r="I1" s="146"/>
      <c r="J1" s="146"/>
      <c r="K1" s="147"/>
      <c r="L1" s="147"/>
      <c r="M1" s="148" t="s">
        <v>12</v>
      </c>
      <c r="N1" s="135" t="s">
        <v>23</v>
      </c>
      <c r="O1" s="135" t="s">
        <v>13</v>
      </c>
      <c r="P1" s="153" t="s">
        <v>18</v>
      </c>
      <c r="Q1" s="132" t="s">
        <v>11</v>
      </c>
      <c r="R1" s="132" t="s">
        <v>19</v>
      </c>
      <c r="S1" s="135" t="s">
        <v>14</v>
      </c>
    </row>
    <row r="2" spans="1:20" ht="14.1" customHeight="1" x14ac:dyDescent="0.25">
      <c r="A2" s="51"/>
      <c r="B2" s="52"/>
      <c r="C2" s="53"/>
      <c r="D2" s="143"/>
      <c r="E2" s="138" t="s">
        <v>5</v>
      </c>
      <c r="F2" s="139"/>
      <c r="G2" s="140" t="s">
        <v>6</v>
      </c>
      <c r="H2" s="139"/>
      <c r="I2" s="140" t="s">
        <v>5</v>
      </c>
      <c r="J2" s="141"/>
      <c r="K2" s="140" t="s">
        <v>6</v>
      </c>
      <c r="L2" s="141"/>
      <c r="M2" s="149"/>
      <c r="N2" s="151"/>
      <c r="O2" s="151"/>
      <c r="P2" s="151"/>
      <c r="Q2" s="133"/>
      <c r="R2" s="133"/>
      <c r="S2" s="136"/>
    </row>
    <row r="3" spans="1:20" ht="63.75" customHeight="1" x14ac:dyDescent="0.25">
      <c r="A3" s="54" t="s">
        <v>32</v>
      </c>
      <c r="B3" s="55" t="s">
        <v>4</v>
      </c>
      <c r="C3" s="56" t="s">
        <v>9</v>
      </c>
      <c r="D3" s="144"/>
      <c r="E3" s="57" t="s">
        <v>3</v>
      </c>
      <c r="F3" s="58" t="s">
        <v>8</v>
      </c>
      <c r="G3" s="59" t="s">
        <v>3</v>
      </c>
      <c r="H3" s="59" t="s">
        <v>8</v>
      </c>
      <c r="I3" s="59" t="s">
        <v>3</v>
      </c>
      <c r="J3" s="59" t="s">
        <v>7</v>
      </c>
      <c r="K3" s="59" t="s">
        <v>3</v>
      </c>
      <c r="L3" s="59" t="s">
        <v>7</v>
      </c>
      <c r="M3" s="150"/>
      <c r="N3" s="152"/>
      <c r="O3" s="152"/>
      <c r="P3" s="152"/>
      <c r="Q3" s="134"/>
      <c r="R3" s="134"/>
      <c r="S3" s="137"/>
    </row>
    <row r="4" spans="1:20" ht="14.1" customHeight="1" x14ac:dyDescent="0.25">
      <c r="A4" s="7"/>
      <c r="B4" s="8"/>
      <c r="C4" s="8"/>
      <c r="D4" s="8"/>
      <c r="E4" s="8"/>
      <c r="F4" s="8"/>
      <c r="G4" s="8"/>
      <c r="H4" s="8"/>
      <c r="I4" s="33"/>
      <c r="J4" s="34">
        <v>0.3</v>
      </c>
      <c r="K4" s="33"/>
      <c r="L4" s="34">
        <v>0.3</v>
      </c>
      <c r="M4" s="8"/>
      <c r="N4" s="9" t="s">
        <v>0</v>
      </c>
      <c r="O4" s="8"/>
      <c r="P4" s="8"/>
      <c r="Q4" s="8"/>
      <c r="R4" s="7"/>
      <c r="S4" s="9" t="s">
        <v>1</v>
      </c>
    </row>
    <row r="5" spans="1:20" ht="15" customHeight="1" x14ac:dyDescent="0.25">
      <c r="A5" s="61"/>
      <c r="B5" s="60"/>
      <c r="C5" s="61"/>
      <c r="D5" s="60"/>
      <c r="E5" s="63"/>
      <c r="F5" s="64"/>
      <c r="G5" s="63"/>
      <c r="H5" s="64"/>
      <c r="I5" s="63"/>
      <c r="J5" s="64"/>
      <c r="K5" s="63"/>
      <c r="L5" s="64"/>
      <c r="M5" s="63"/>
      <c r="N5" s="64"/>
      <c r="O5" s="63"/>
      <c r="P5" s="63"/>
      <c r="Q5" s="62"/>
      <c r="R5" s="65"/>
      <c r="S5" s="66"/>
    </row>
    <row r="6" spans="1:20" ht="15" customHeight="1" x14ac:dyDescent="0.25">
      <c r="A6" s="43"/>
      <c r="B6" s="42"/>
      <c r="C6" s="43"/>
      <c r="D6" s="42"/>
      <c r="E6" s="40"/>
      <c r="F6" s="47"/>
      <c r="G6" s="40"/>
      <c r="H6" s="47"/>
      <c r="I6" s="40"/>
      <c r="J6" s="47"/>
      <c r="K6" s="40"/>
      <c r="L6" s="47"/>
      <c r="M6" s="40"/>
      <c r="N6" s="47"/>
      <c r="O6" s="40"/>
      <c r="P6" s="40"/>
      <c r="Q6" s="44"/>
      <c r="R6" s="45"/>
      <c r="S6" s="46"/>
      <c r="T6" s="31"/>
    </row>
    <row r="7" spans="1:20" ht="15" customHeight="1" x14ac:dyDescent="0.25">
      <c r="A7" s="61"/>
      <c r="B7" s="60"/>
      <c r="C7" s="61"/>
      <c r="D7" s="60"/>
      <c r="E7" s="63"/>
      <c r="F7" s="64"/>
      <c r="G7" s="63"/>
      <c r="H7" s="64"/>
      <c r="I7" s="63"/>
      <c r="J7" s="64"/>
      <c r="K7" s="63"/>
      <c r="L7" s="64"/>
      <c r="M7" s="63"/>
      <c r="N7" s="64"/>
      <c r="O7" s="63"/>
      <c r="P7" s="63"/>
      <c r="Q7" s="62"/>
      <c r="R7" s="65"/>
      <c r="S7" s="66"/>
    </row>
    <row r="8" spans="1:20" ht="15" customHeight="1" x14ac:dyDescent="0.25">
      <c r="A8" s="43"/>
      <c r="B8" s="42"/>
      <c r="C8" s="43"/>
      <c r="D8" s="42"/>
      <c r="E8" s="40"/>
      <c r="F8" s="47"/>
      <c r="G8" s="40"/>
      <c r="H8" s="47"/>
      <c r="I8" s="40"/>
      <c r="J8" s="47"/>
      <c r="K8" s="40"/>
      <c r="L8" s="47"/>
      <c r="M8" s="40"/>
      <c r="N8" s="47"/>
      <c r="O8" s="40"/>
      <c r="P8" s="40"/>
      <c r="Q8" s="44"/>
      <c r="R8" s="45"/>
      <c r="S8" s="46"/>
    </row>
    <row r="9" spans="1:20" ht="15" customHeight="1" x14ac:dyDescent="0.25">
      <c r="A9" s="61"/>
      <c r="B9" s="60"/>
      <c r="C9" s="61"/>
      <c r="D9" s="60"/>
      <c r="E9" s="63"/>
      <c r="F9" s="64"/>
      <c r="G9" s="63"/>
      <c r="H9" s="64"/>
      <c r="I9" s="63"/>
      <c r="J9" s="64"/>
      <c r="K9" s="63"/>
      <c r="L9" s="64"/>
      <c r="M9" s="63"/>
      <c r="N9" s="64"/>
      <c r="O9" s="63"/>
      <c r="P9" s="63"/>
      <c r="Q9" s="62"/>
      <c r="R9" s="65"/>
      <c r="S9" s="66"/>
    </row>
    <row r="10" spans="1:20" ht="15" customHeight="1" x14ac:dyDescent="0.25">
      <c r="A10" s="86"/>
      <c r="B10" s="87"/>
      <c r="C10" s="88"/>
      <c r="D10" s="104">
        <f>D5+D6+D7+D8+D9</f>
        <v>0</v>
      </c>
      <c r="E10" s="35"/>
      <c r="F10" s="36"/>
      <c r="G10" s="35"/>
      <c r="H10" s="36"/>
      <c r="I10" s="35"/>
      <c r="J10" s="36"/>
      <c r="K10" s="35"/>
      <c r="L10" s="36"/>
      <c r="M10" s="35"/>
      <c r="N10" s="36"/>
      <c r="O10" s="35"/>
      <c r="P10" s="35"/>
      <c r="Q10" s="89"/>
      <c r="R10" s="90"/>
      <c r="S10" s="91">
        <f>SUM(S5:S9)</f>
        <v>0</v>
      </c>
    </row>
    <row r="11" spans="1:20" ht="14.4" x14ac:dyDescent="0.3">
      <c r="A11" s="130" t="s">
        <v>20</v>
      </c>
      <c r="B11" s="130"/>
      <c r="C11" s="130"/>
      <c r="D11" s="131"/>
      <c r="E11" s="67">
        <f t="shared" ref="E11:J11" si="0">SUM(E5:E9)</f>
        <v>0</v>
      </c>
      <c r="F11" s="68">
        <f t="shared" si="0"/>
        <v>0</v>
      </c>
      <c r="G11" s="67">
        <f t="shared" si="0"/>
        <v>0</v>
      </c>
      <c r="H11" s="69">
        <f>SUM(H5:H9)</f>
        <v>0</v>
      </c>
      <c r="I11" s="67">
        <f t="shared" si="0"/>
        <v>0</v>
      </c>
      <c r="J11" s="68">
        <f t="shared" si="0"/>
        <v>0</v>
      </c>
      <c r="K11" s="67">
        <f>SUM(K5:K9)</f>
        <v>0</v>
      </c>
      <c r="L11" s="68">
        <f>SUM(L5:L9)</f>
        <v>0</v>
      </c>
      <c r="M11" s="70">
        <f>SUM(M5:M9)</f>
        <v>0</v>
      </c>
      <c r="N11" s="71">
        <f>SUM(N5:N9)</f>
        <v>0</v>
      </c>
      <c r="O11" s="72"/>
      <c r="P11" s="72"/>
      <c r="Q11" s="11"/>
      <c r="R11" s="12"/>
      <c r="S11" s="12"/>
    </row>
  </sheetData>
  <mergeCells count="14">
    <mergeCell ref="A11:D11"/>
    <mergeCell ref="Q1:Q3"/>
    <mergeCell ref="R1:R3"/>
    <mergeCell ref="S1:S3"/>
    <mergeCell ref="E2:F2"/>
    <mergeCell ref="G2:H2"/>
    <mergeCell ref="I2:J2"/>
    <mergeCell ref="K2:L2"/>
    <mergeCell ref="D1:D3"/>
    <mergeCell ref="E1:L1"/>
    <mergeCell ref="M1:M3"/>
    <mergeCell ref="N1:N3"/>
    <mergeCell ref="O1:O3"/>
    <mergeCell ref="P1:P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LLIBRE NOU</vt:lpstr>
      <vt:lpstr>LLIBRE VELL</vt:lpstr>
      <vt:lpstr>BOSSES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2020-02-11T09:33:55Z</cp:lastPrinted>
  <dcterms:created xsi:type="dcterms:W3CDTF">2016-11-28T11:54:38Z</dcterms:created>
  <dcterms:modified xsi:type="dcterms:W3CDTF">2024-07-05T08:51:23Z</dcterms:modified>
</cp:coreProperties>
</file>