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D25E75B8-8A1A-4EA2-B54B-07B3C340A689}" xr6:coauthVersionLast="47" xr6:coauthVersionMax="47" xr10:uidLastSave="{00000000-0000-0000-0000-000000000000}"/>
  <bookViews>
    <workbookView xWindow="1920" yWindow="1032" windowWidth="17196" windowHeight="10008" xr2:uid="{E308168D-C50E-4D96-96AF-03034AC99C55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F12" i="1"/>
  <c r="G12" i="1" s="1"/>
  <c r="H14" i="1"/>
  <c r="G14" i="1"/>
  <c r="G13" i="1"/>
  <c r="H15" i="1" l="1"/>
  <c r="G15" i="1"/>
</calcChain>
</file>

<file path=xl/sharedStrings.xml><?xml version="1.0" encoding="utf-8"?>
<sst xmlns="http://schemas.openxmlformats.org/spreadsheetml/2006/main" count="26" uniqueCount="26">
  <si>
    <t xml:space="preserve">Posició </t>
  </si>
  <si>
    <t>Amidament (hores setmanals)</t>
  </si>
  <si>
    <t>Preu unitari / mes</t>
  </si>
  <si>
    <t>Dedicació %</t>
  </si>
  <si>
    <t>Mesos</t>
  </si>
  <si>
    <t>Preu</t>
  </si>
  <si>
    <t>Tècnic/a de formació i prospecció</t>
  </si>
  <si>
    <t>Tècnic competent  conforma a allò disposat als plecs reguladors</t>
  </si>
  <si>
    <t xml:space="preserve">Partida a preu unitari        </t>
  </si>
  <si>
    <t>Canguratge</t>
  </si>
  <si>
    <t>Formació professionalitzadora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</si>
  <si>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</si>
  <si>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</si>
  <si>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</si>
  <si>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</si>
  <si>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</si>
  <si>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</si>
  <si>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</si>
  <si>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</si>
  <si>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t xml:space="preserve">       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</si>
  <si>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</si>
  <si>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parcial màxim</t>
    </r>
    <r>
      <rPr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</si>
  <si>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</si>
  <si>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</si>
  <si>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>F260000490                                            LOT 14: FORMACIÓ A MIDA</t>
  </si>
  <si>
    <t>SERVEI PER A L’EXECUCIÓ DEL PROJECTE CONTRA LA FEMINITZACIÓ DE LA POBRESA EN EL MARC DEL PLA DE BARRIS DE BARCELONA, AMB MESURES DE CONTRACTACIÓ PÚBLICA SOSTENIBLE I AMB EL SUPORT DEL PLA DE BARRIS I VILES DE CATALUNYA, DE LA GENERALITAT DE CATALUNYA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</si>
</sst>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44" fontId="2" fillId="0" borderId="3" xfId="1" applyFont="1" applyFill="1" applyBorder="1" applyAlignment="1">
      <alignment vertical="center" wrapText="1"/>
    </xf>
    <xf numFmtId="10" fontId="2" fillId="0" borderId="3" xfId="2" applyNumberFormat="1" applyFont="1" applyFill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44" fontId="2" fillId="4" borderId="3" xfId="1" applyFont="1" applyFill="1" applyBorder="1" applyAlignment="1">
      <alignment vertical="center" wrapText="1"/>
    </xf>
    <xf numFmtId="0" fontId="2" fillId="3" borderId="3" xfId="0" applyFont="1" applyFill="1" applyBorder="1" applyAlignment="1">
      <alignment wrapText="1"/>
    </xf>
    <xf numFmtId="44" fontId="2" fillId="0" borderId="3" xfId="1" applyFont="1" applyBorder="1" applyAlignment="1">
      <alignment vertical="center" wrapText="1"/>
    </xf>
    <xf numFmtId="44" fontId="2" fillId="0" borderId="12" xfId="0" applyNumberFormat="1" applyFont="1" applyBorder="1" applyAlignment="1">
      <alignment wrapText="1"/>
    </xf>
    <xf numFmtId="44" fontId="2" fillId="0" borderId="13" xfId="1" applyFont="1" applyBorder="1" applyAlignment="1">
      <alignment horizontal="justify"/>
    </xf>
    <xf numFmtId="0" fontId="2" fillId="4" borderId="0" xfId="0" applyFont="1" applyFill="1"/>
    <xf numFmtId="44" fontId="2" fillId="0" borderId="0" xfId="1" applyFont="1" applyBorder="1"/>
    <xf numFmtId="44" fontId="2" fillId="0" borderId="0" xfId="0" applyNumberFormat="1" applyFont="1"/>
    <xf numFmtId="44" fontId="5" fillId="0" borderId="0" xfId="0" applyNumberFormat="1" applyFont="1"/>
    <xf numFmtId="44" fontId="2" fillId="0" borderId="15" xfId="1" applyFont="1" applyFill="1" applyBorder="1" applyAlignment="1">
      <alignment vertical="center"/>
    </xf>
    <xf numFmtId="44" fontId="2" fillId="0" borderId="15" xfId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2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251460</xdr:colOff>
      <xdr:row>0</xdr:row>
      <xdr:rowOff>28575</xdr:rowOff>
    </xdr:from>
    <xdr:to>
      <xdr:col>1</xdr:col>
      <xdr:colOff>473738</xdr:colOff>
      <xdr:row>1</xdr:row>
      <xdr:rowOff>120015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14843D8D-5BDA-4323-B9D9-FE5ADA6DD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8575"/>
          <a:ext cx="1365278" cy="2533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28575</xdr:colOff>
      <xdr:row>0</xdr:row>
      <xdr:rowOff>57150</xdr:rowOff>
    </xdr:from>
    <xdr:to>
      <xdr:col>7</xdr:col>
      <xdr:colOff>1032510</xdr:colOff>
      <xdr:row>2</xdr:row>
      <xdr:rowOff>128905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0F71CEB4-4EB8-0BA5-5F67-97FC4223D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0375" y="57150"/>
          <a:ext cx="1003935" cy="395605"/>
        </a:xfrm>
        <a:prstGeom prst="rect">
          <a:avLst/>
        </a:prstGeom>
      </xdr:spPr>
    </xdr:pic>
    <xdr:clientData/>
  </xdr:twoCellAnchor>
  <xdr:twoCellAnchor>
    <xdr:from>
      <xdr:col>1</xdr:col>
      <xdr:colOff>1611313</xdr:colOff>
      <xdr:row>31</xdr:row>
      <xdr:rowOff>142875</xdr:rowOff>
    </xdr:from>
    <xdr:to>
      <xdr:col>2</xdr:col>
      <xdr:colOff>452438</xdr:colOff>
      <xdr:row>35</xdr:row>
      <xdr:rowOff>106363</xdr:rowOff>
    </xdr:to>
    <xdr:pic>
      <xdr:nvPicPr>
        <xdr:cNvPr id="7" name="Imatge 6">
          <a:extLst>
            <a:ext uri="{FF2B5EF4-FFF2-40B4-BE49-F238E27FC236}">
              <a16:creationId xmlns:a16="http://schemas.microsoft.com/office/drawing/2014/main" id="{53F49DC9-7378-4B28-88B8-9C62E85D9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467475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32</xdr:row>
      <xdr:rowOff>63501</xdr:rowOff>
    </xdr:from>
    <xdr:to>
      <xdr:col>7</xdr:col>
      <xdr:colOff>341312</xdr:colOff>
      <xdr:row>34</xdr:row>
      <xdr:rowOff>111126</xdr:rowOff>
    </xdr:to>
    <xdr:pic>
      <xdr:nvPicPr>
        <xdr:cNvPr id="8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EAF91776-E4B2-4B23-8B9A-CF61B3774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550026"/>
          <a:ext cx="2208213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1</xdr:col>
      <xdr:colOff>1183640</xdr:colOff>
      <xdr:row>35</xdr:row>
      <xdr:rowOff>88900</xdr:rowOff>
    </xdr:to>
    <xdr:sp macro="" textlink="">
      <xdr:nvSpPr>
        <xdr:cNvPr id="9" name="Quadre de text 2">
          <a:extLst>
            <a:ext uri="{FF2B5EF4-FFF2-40B4-BE49-F238E27FC236}">
              <a16:creationId xmlns:a16="http://schemas.microsoft.com/office/drawing/2014/main" id="{AFB0D317-D847-4F6F-9317-55B52CF545C3}"/>
            </a:ext>
          </a:extLst>
        </xdr:cNvPr>
        <xdr:cNvSpPr txBox="1">
          <a:spLocks noChangeArrowheads="1"/>
        </xdr:cNvSpPr>
      </xdr:nvSpPr>
      <xdr:spPr bwMode="auto">
        <a:xfrm>
          <a:off x="0" y="6648450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24A7A-F9CC-4930-89CD-54AFA6B794F4}">
  <dimension ref="A4:K33"/>
  <sheetViews>
    <sheetView tabSelected="1" topLeftCell="A11" workbookViewId="0">
      <selection activeCell="G12" sqref="G12"/>
    </sheetView>
  </sheetViews>
  <sheetFormatPr defaultColWidth="9.33203125" defaultRowHeight="13.2" x14ac:dyDescent="0.25"/>
  <cols>
    <col min="1" max="1" width="17.109375" style="1" customWidth="1"/>
    <col min="2" max="2" width="30.33203125" style="1" customWidth="1"/>
    <col min="3" max="3" width="12" style="1" customWidth="1"/>
    <col min="4" max="4" width="12.109375" style="1" customWidth="1"/>
    <col min="5" max="5" width="12.5546875" style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ht="13.2" customHeight="1" x14ac:dyDescent="0.25">
      <c r="A4" s="26" t="s">
        <v>25</v>
      </c>
      <c r="B4" s="26"/>
      <c r="C4" s="26"/>
      <c r="D4" s="26"/>
      <c r="E4" s="26"/>
      <c r="F4" s="26"/>
      <c r="G4" s="26"/>
      <c r="H4" s="26"/>
    </row>
    <row r="5" spans="1:8" x14ac:dyDescent="0.25">
      <c r="A5" s="26"/>
      <c r="B5" s="26"/>
      <c r="C5" s="26"/>
      <c r="D5" s="26"/>
      <c r="E5" s="26"/>
      <c r="F5" s="26"/>
      <c r="G5" s="26"/>
      <c r="H5" s="26"/>
    </row>
    <row r="6" spans="1:8" x14ac:dyDescent="0.25">
      <c r="A6" s="26"/>
      <c r="B6" s="26"/>
      <c r="C6" s="26"/>
      <c r="D6" s="26"/>
      <c r="E6" s="26"/>
      <c r="F6" s="26"/>
      <c r="G6" s="26"/>
      <c r="H6" s="26"/>
    </row>
    <row r="8" spans="1:8" x14ac:dyDescent="0.25">
      <c r="A8" s="27" t="s">
        <v>24</v>
      </c>
      <c r="B8" s="27"/>
      <c r="C8" s="27"/>
      <c r="D8" s="27"/>
      <c r="E8" s="27"/>
      <c r="F8" s="27"/>
      <c r="G8" s="27"/>
      <c r="H8" s="27"/>
    </row>
    <row r="9" spans="1:8" x14ac:dyDescent="0.25">
      <c r="A9" s="27"/>
      <c r="B9" s="27"/>
      <c r="C9" s="27"/>
      <c r="D9" s="27"/>
      <c r="E9" s="27"/>
      <c r="F9" s="27"/>
      <c r="G9" s="27"/>
      <c r="H9" s="27"/>
    </row>
    <row r="10" spans="1:8" ht="13.8" thickBot="1" x14ac:dyDescent="0.3"/>
    <row r="11" spans="1:8" ht="39.6" x14ac:dyDescent="0.25">
      <c r="A11" s="24" t="s">
        <v>0</v>
      </c>
      <c r="B11" s="4" t="s">
        <v>20</v>
      </c>
      <c r="C11" s="3" t="s">
        <v>1</v>
      </c>
      <c r="D11" s="3" t="s">
        <v>2</v>
      </c>
      <c r="E11" s="4" t="s">
        <v>3</v>
      </c>
      <c r="F11" s="4" t="s">
        <v>4</v>
      </c>
      <c r="G11" s="4" t="s">
        <v>5</v>
      </c>
      <c r="H11" s="25" t="s">
        <v>21</v>
      </c>
    </row>
    <row r="12" spans="1:8" ht="39.6" x14ac:dyDescent="0.25">
      <c r="A12" s="5" t="s">
        <v>6</v>
      </c>
      <c r="B12" s="6" t="s">
        <v>7</v>
      </c>
      <c r="C12" s="7">
        <v>38</v>
      </c>
      <c r="D12" s="13"/>
      <c r="E12" s="9">
        <v>1</v>
      </c>
      <c r="F12" s="10">
        <f>14-(14/11)</f>
        <v>12.727272727272727</v>
      </c>
      <c r="G12" s="8">
        <f>D12*E12*F12</f>
        <v>0</v>
      </c>
      <c r="H12" s="22">
        <f>107381.12-H13-H14</f>
        <v>82881.119999999995</v>
      </c>
    </row>
    <row r="13" spans="1:8" ht="26.4" x14ac:dyDescent="0.25">
      <c r="A13" s="11" t="s">
        <v>8</v>
      </c>
      <c r="B13" s="6" t="s">
        <v>9</v>
      </c>
      <c r="C13" s="12">
        <v>250</v>
      </c>
      <c r="D13" s="13"/>
      <c r="E13" s="14"/>
      <c r="F13" s="14"/>
      <c r="G13" s="15">
        <f>C13*D13</f>
        <v>0</v>
      </c>
      <c r="H13" s="23">
        <v>4500</v>
      </c>
    </row>
    <row r="14" spans="1:8" x14ac:dyDescent="0.25">
      <c r="A14" s="28" t="s">
        <v>10</v>
      </c>
      <c r="B14" s="29"/>
      <c r="C14" s="12">
        <v>250</v>
      </c>
      <c r="D14" s="13"/>
      <c r="E14" s="14"/>
      <c r="F14" s="14"/>
      <c r="G14" s="15">
        <f>C14*D14</f>
        <v>0</v>
      </c>
      <c r="H14" s="23">
        <f>C14*80</f>
        <v>20000</v>
      </c>
    </row>
    <row r="15" spans="1:8" ht="13.8" thickBot="1" x14ac:dyDescent="0.3">
      <c r="A15" s="30" t="s">
        <v>11</v>
      </c>
      <c r="B15" s="31"/>
      <c r="C15" s="31"/>
      <c r="D15" s="31"/>
      <c r="E15" s="31"/>
      <c r="F15" s="32"/>
      <c r="G15" s="16">
        <f>SUM(G12:G14)</f>
        <v>0</v>
      </c>
      <c r="H15" s="17">
        <f>SUM(H12:H14)</f>
        <v>107381.12</v>
      </c>
    </row>
    <row r="16" spans="1:8" x14ac:dyDescent="0.25">
      <c r="A16" s="18"/>
      <c r="B16" s="1" t="s">
        <v>12</v>
      </c>
      <c r="F16" s="19"/>
      <c r="G16" s="20"/>
      <c r="H16" s="20"/>
    </row>
    <row r="17" spans="1:11" x14ac:dyDescent="0.25">
      <c r="F17" s="19"/>
      <c r="G17" s="20"/>
    </row>
    <row r="18" spans="1:11" ht="15.6" x14ac:dyDescent="0.25">
      <c r="A18" s="1" t="s">
        <v>22</v>
      </c>
      <c r="F18" s="19"/>
    </row>
    <row r="19" spans="1:11" x14ac:dyDescent="0.25">
      <c r="A19" s="33" t="s">
        <v>23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1" spans="1:11" x14ac:dyDescent="0.25">
      <c r="A21" s="1" t="s">
        <v>13</v>
      </c>
    </row>
    <row r="23" spans="1:11" x14ac:dyDescent="0.25">
      <c r="A23" s="1" t="s">
        <v>14</v>
      </c>
      <c r="F23" s="19"/>
    </row>
    <row r="24" spans="1:11" x14ac:dyDescent="0.25">
      <c r="A24" s="1" t="s">
        <v>15</v>
      </c>
      <c r="F24" s="21"/>
    </row>
    <row r="25" spans="1:11" x14ac:dyDescent="0.25">
      <c r="G25" s="20"/>
    </row>
    <row r="26" spans="1:11" x14ac:dyDescent="0.25">
      <c r="A26" s="1" t="s">
        <v>16</v>
      </c>
    </row>
    <row r="27" spans="1:11" x14ac:dyDescent="0.25">
      <c r="A27" s="1" t="s">
        <v>17</v>
      </c>
    </row>
    <row r="29" spans="1:11" x14ac:dyDescent="0.25">
      <c r="A29" s="1" t="s">
        <v>18</v>
      </c>
    </row>
    <row r="33" spans="1:1" x14ac:dyDescent="0.25">
      <c r="A33" s="2" t="s">
        <v>19</v>
      </c>
    </row>
  </sheetData>
  <mergeCells count="5">
    <mergeCell ref="A8:H9"/>
    <mergeCell ref="A14:B14"/>
    <mergeCell ref="A15:F15"/>
    <mergeCell ref="A19:K19"/>
    <mergeCell ref="A4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2026-06-25T17:17:37Z</dcterms:created>
  <dcterms:modified xsi:type="dcterms:W3CDTF">2026-07-27T14:23:28Z</dcterms:modified>
</cp:coreProperties>
</file>