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320" windowHeight="10920"/>
  </bookViews>
  <sheets>
    <sheet name="Annex 1" sheetId="3" r:id="rId1"/>
  </sheets>
  <calcPr calcId="145621"/>
</workbook>
</file>

<file path=xl/calcChain.xml><?xml version="1.0" encoding="utf-8"?>
<calcChain xmlns="http://schemas.openxmlformats.org/spreadsheetml/2006/main">
  <c r="F5" i="3" l="1"/>
  <c r="F21" i="3"/>
  <c r="H6" i="3" l="1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5" i="3"/>
  <c r="H21" i="3" s="1"/>
  <c r="H22" i="3" s="1"/>
  <c r="H23" i="3" s="1"/>
  <c r="F20" i="3" l="1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22" i="3" l="1"/>
  <c r="F23" i="3" s="1"/>
</calcChain>
</file>

<file path=xl/sharedStrings.xml><?xml version="1.0" encoding="utf-8"?>
<sst xmlns="http://schemas.openxmlformats.org/spreadsheetml/2006/main" count="41" uniqueCount="40">
  <si>
    <t>TOTAL</t>
  </si>
  <si>
    <t xml:space="preserve">Annex 1. Oferta econòmica. </t>
  </si>
  <si>
    <t>A omplir per  la licitadora</t>
  </si>
  <si>
    <t>SERVEIS</t>
  </si>
  <si>
    <t>Preu unitari Màxim Net
 (IVA EXCLÒS)</t>
  </si>
  <si>
    <t>Nombre Unitats Estimades</t>
  </si>
  <si>
    <t>Pressupost base 
licitació 
(sense IVA)</t>
  </si>
  <si>
    <t>Import de l'OFERTA
(sense IVA)</t>
  </si>
  <si>
    <t>Enganxada de cartells a porteries</t>
  </si>
  <si>
    <t>Enganxades de cartells a porteries de nuclis disseminats</t>
  </si>
  <si>
    <t>Enganxada i retirada de cartells a porteries</t>
  </si>
  <si>
    <t>Enganxada i retirada a porteries de nuclis disseminats</t>
  </si>
  <si>
    <t>Enganxades de cartells a comerços</t>
  </si>
  <si>
    <t>Cartes: 0,15 €/unitat</t>
  </si>
  <si>
    <t>Manipulació, ordenació, classificació i embalatge</t>
  </si>
  <si>
    <t>Tipus IVA (21%)</t>
  </si>
  <si>
    <t>TOTAL OFERTA (AMB IVA)</t>
  </si>
  <si>
    <t>Important:</t>
  </si>
  <si>
    <t>Preu unitari OFERTAT net 
(sense IVA)</t>
  </si>
  <si>
    <t>*En els casos que es facin comandes que suposin un preu inferior al preu mínim, es facturarà l’import del preu mínim de cada servei, independentment de les unitats sol•licitades.</t>
  </si>
  <si>
    <t>** Els preus oferts per l'empresa licitadora no podran superar en cap cas els  preus unitaris màxims</t>
  </si>
  <si>
    <t>18 €/h (300 fulletons/h aprox.): 0,06€/unitat</t>
  </si>
  <si>
    <t>30 €/hora (80 fulletons/ h aprox.): 0,38€/unitat</t>
  </si>
  <si>
    <t>0,04 €/unitat</t>
  </si>
  <si>
    <t xml:space="preserve">Paqueteria: 18 €/h (15 paquets/h aprox.): 1,2€/unitat 
</t>
  </si>
  <si>
    <t>Distribució d'altres materials a comerços (guies, calendaris...)</t>
  </si>
  <si>
    <t>Distribució àmbit Districtes</t>
  </si>
  <si>
    <t>Distribució àmbit Ciutat</t>
  </si>
  <si>
    <t>Distribució a nuclis dissemnats</t>
  </si>
  <si>
    <t>Preu màxim
unitari</t>
  </si>
  <si>
    <t>Menys de 250 cartells: 0,45 €/unitat</t>
  </si>
  <si>
    <t>Més de 250 cartells: 0,35 €/unitat</t>
  </si>
  <si>
    <t>Menys de 250 cartells: 0,55 €/unitat</t>
  </si>
  <si>
    <t>Més de 250 cartells: 0,45 €/unitat</t>
  </si>
  <si>
    <t>Menys de 250 cartells: 0,80 €/unitat</t>
  </si>
  <si>
    <t>Més de 250 cartells: 0,70 €/unitat</t>
  </si>
  <si>
    <t>Menys de 50 cartells: 0,95 €/unitat</t>
  </si>
  <si>
    <t>Més de 50 cartells: 0,85 €/unitat</t>
  </si>
  <si>
    <t>Menys de 1000 cartells: 0,50 €/unitat</t>
  </si>
  <si>
    <t>Més de 1000 cartells: 0,40 €/unitat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</si>
</sst>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9" fontId="5" fillId="4" borderId="3" xfId="0" applyNumberFormat="1" applyFont="1" applyFill="1" applyBorder="1" applyAlignment="1">
      <alignment horizontal="center" vertical="center" wrapText="1"/>
    </xf>
    <xf numFmtId="44" fontId="5" fillId="5" borderId="3" xfId="1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/>
    <xf numFmtId="0" fontId="8" fillId="0" borderId="4" xfId="0" applyFont="1" applyBorder="1" applyAlignment="1">
      <alignment vertical="center" wrapText="1"/>
    </xf>
    <xf numFmtId="44" fontId="3" fillId="0" borderId="0" xfId="1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164" fontId="0" fillId="0" borderId="0" xfId="1" applyNumberFormat="1" applyFont="1" applyFill="1" applyBorder="1"/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10" fillId="6" borderId="1" xfId="1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left"/>
    </xf>
    <xf numFmtId="0" fontId="12" fillId="6" borderId="11" xfId="0" applyFont="1" applyFill="1" applyBorder="1" applyAlignment="1">
      <alignment horizontal="left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0" fillId="6" borderId="10" xfId="0" applyFont="1" applyFill="1" applyBorder="1" applyAlignment="1">
      <alignment horizontal="left" vertical="center" wrapText="1"/>
    </xf>
    <xf numFmtId="0" fontId="10" fillId="6" borderId="1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8" fontId="3" fillId="0" borderId="0" xfId="0" applyNumberFormat="1" applyFont="1" applyAlignment="1">
      <alignment horizontal="center" vertical="center"/>
    </xf>
    <xf numFmtId="8" fontId="10" fillId="6" borderId="1" xfId="1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7" zoomScale="80" zoomScaleNormal="80" workbookViewId="0">
      <selection activeCell="M16" sqref="M16"/>
    </sheetView>
  </sheetViews>
  <sheetFormatPr defaultRowHeight="14.5" x14ac:dyDescent="0.35"/>
  <cols>
    <col min="2" max="2" width="18" customWidth="1"/>
    <col min="3" max="3" width="35.54296875" customWidth="1"/>
    <col min="4" max="4" width="20" style="1" customWidth="1"/>
    <col min="5" max="5" width="17.26953125" customWidth="1"/>
    <col min="6" max="6" width="18.1796875" customWidth="1"/>
    <col min="7" max="7" width="16" customWidth="1"/>
    <col min="8" max="8" width="15.81640625" customWidth="1"/>
  </cols>
  <sheetData>
    <row r="1" spans="1:8" ht="21" x14ac:dyDescent="0.5">
      <c r="A1" s="33" t="s">
        <v>1</v>
      </c>
      <c r="B1" s="33"/>
      <c r="C1" s="33"/>
      <c r="D1" s="33"/>
      <c r="E1" s="33"/>
      <c r="F1" s="33"/>
      <c r="G1" s="33"/>
      <c r="H1" s="33"/>
    </row>
    <row r="2" spans="1:8" x14ac:dyDescent="0.35">
      <c r="G2" s="34" t="s">
        <v>2</v>
      </c>
      <c r="H2" s="34"/>
    </row>
    <row r="3" spans="1:8" ht="15" thickBot="1" x14ac:dyDescent="0.4"/>
    <row r="4" spans="1:8" ht="54" customHeight="1" thickBot="1" x14ac:dyDescent="0.4">
      <c r="B4" s="2" t="s">
        <v>3</v>
      </c>
      <c r="C4" s="3" t="s">
        <v>4</v>
      </c>
      <c r="D4" s="4" t="s">
        <v>29</v>
      </c>
      <c r="E4" s="4" t="s">
        <v>5</v>
      </c>
      <c r="F4" s="5" t="s">
        <v>6</v>
      </c>
      <c r="G4" s="6" t="s">
        <v>18</v>
      </c>
      <c r="H4" s="6" t="s">
        <v>7</v>
      </c>
    </row>
    <row r="5" spans="1:8" ht="26.25" customHeight="1" x14ac:dyDescent="0.35">
      <c r="B5" s="28" t="s">
        <v>8</v>
      </c>
      <c r="C5" s="12" t="s">
        <v>30</v>
      </c>
      <c r="D5" s="10">
        <v>0.45</v>
      </c>
      <c r="E5" s="21">
        <v>250</v>
      </c>
      <c r="F5" s="37">
        <f>D5*E5</f>
        <v>112.5</v>
      </c>
      <c r="H5" s="24">
        <f>E5*G5</f>
        <v>0</v>
      </c>
    </row>
    <row r="6" spans="1:8" ht="26.25" customHeight="1" thickBot="1" x14ac:dyDescent="0.4">
      <c r="B6" s="30"/>
      <c r="C6" s="13" t="s">
        <v>31</v>
      </c>
      <c r="D6" s="10">
        <v>0.35</v>
      </c>
      <c r="E6" s="21">
        <v>250</v>
      </c>
      <c r="F6" s="37">
        <f t="shared" ref="F6:F20" si="0">D6*E6</f>
        <v>87.5</v>
      </c>
      <c r="H6" s="24">
        <f t="shared" ref="H6:H20" si="1">E6*G6</f>
        <v>0</v>
      </c>
    </row>
    <row r="7" spans="1:8" ht="18" customHeight="1" x14ac:dyDescent="0.35">
      <c r="B7" s="35" t="s">
        <v>9</v>
      </c>
      <c r="C7" s="12" t="s">
        <v>32</v>
      </c>
      <c r="D7" s="10">
        <v>0.55000000000000004</v>
      </c>
      <c r="E7" s="21">
        <v>250</v>
      </c>
      <c r="F7" s="37">
        <f t="shared" si="0"/>
        <v>137.5</v>
      </c>
      <c r="H7" s="24">
        <f t="shared" si="1"/>
        <v>0</v>
      </c>
    </row>
    <row r="8" spans="1:8" ht="21" customHeight="1" thickBot="1" x14ac:dyDescent="0.4">
      <c r="B8" s="36"/>
      <c r="C8" s="13" t="s">
        <v>33</v>
      </c>
      <c r="D8" s="10">
        <v>0.45</v>
      </c>
      <c r="E8" s="21">
        <v>250</v>
      </c>
      <c r="F8" s="37">
        <f t="shared" si="0"/>
        <v>112.5</v>
      </c>
      <c r="H8" s="24">
        <f t="shared" si="1"/>
        <v>0</v>
      </c>
    </row>
    <row r="9" spans="1:8" ht="19.5" customHeight="1" x14ac:dyDescent="0.35">
      <c r="B9" s="28" t="s">
        <v>10</v>
      </c>
      <c r="C9" s="12" t="s">
        <v>34</v>
      </c>
      <c r="D9" s="10">
        <v>0.8</v>
      </c>
      <c r="E9" s="21">
        <v>250</v>
      </c>
      <c r="F9" s="37">
        <f t="shared" si="0"/>
        <v>200</v>
      </c>
      <c r="H9" s="24">
        <f t="shared" si="1"/>
        <v>0</v>
      </c>
    </row>
    <row r="10" spans="1:8" ht="19.5" customHeight="1" thickBot="1" x14ac:dyDescent="0.4">
      <c r="B10" s="30"/>
      <c r="C10" s="13" t="s">
        <v>35</v>
      </c>
      <c r="D10" s="10">
        <v>0.7</v>
      </c>
      <c r="E10" s="21">
        <v>250</v>
      </c>
      <c r="F10" s="37">
        <f t="shared" si="0"/>
        <v>175</v>
      </c>
      <c r="H10" s="24">
        <f t="shared" si="1"/>
        <v>0</v>
      </c>
    </row>
    <row r="11" spans="1:8" ht="21" customHeight="1" x14ac:dyDescent="0.35">
      <c r="B11" s="28" t="s">
        <v>11</v>
      </c>
      <c r="C11" s="12" t="s">
        <v>36</v>
      </c>
      <c r="D11" s="10">
        <v>0.95</v>
      </c>
      <c r="E11" s="21">
        <v>50</v>
      </c>
      <c r="F11" s="37">
        <f t="shared" si="0"/>
        <v>47.5</v>
      </c>
      <c r="H11" s="24">
        <f t="shared" si="1"/>
        <v>0</v>
      </c>
    </row>
    <row r="12" spans="1:8" ht="21" customHeight="1" thickBot="1" x14ac:dyDescent="0.4">
      <c r="B12" s="30"/>
      <c r="C12" s="13" t="s">
        <v>37</v>
      </c>
      <c r="D12" s="10">
        <v>0.85</v>
      </c>
      <c r="E12" s="21">
        <v>50</v>
      </c>
      <c r="F12" s="37">
        <f t="shared" si="0"/>
        <v>42.5</v>
      </c>
      <c r="H12" s="24">
        <f t="shared" si="1"/>
        <v>0</v>
      </c>
    </row>
    <row r="13" spans="1:8" ht="21.75" customHeight="1" x14ac:dyDescent="0.35">
      <c r="B13" s="28" t="s">
        <v>12</v>
      </c>
      <c r="C13" s="12" t="s">
        <v>38</v>
      </c>
      <c r="D13" s="10">
        <v>0.5</v>
      </c>
      <c r="E13" s="23">
        <v>1000</v>
      </c>
      <c r="F13" s="37">
        <f t="shared" si="0"/>
        <v>500</v>
      </c>
      <c r="H13" s="24">
        <f t="shared" si="1"/>
        <v>0</v>
      </c>
    </row>
    <row r="14" spans="1:8" ht="20.25" customHeight="1" thickBot="1" x14ac:dyDescent="0.4">
      <c r="B14" s="30"/>
      <c r="C14" s="13" t="s">
        <v>39</v>
      </c>
      <c r="D14" s="10">
        <v>0.4</v>
      </c>
      <c r="E14" s="21">
        <v>1000</v>
      </c>
      <c r="F14" s="37">
        <f>D14*E14</f>
        <v>400</v>
      </c>
      <c r="H14" s="24">
        <f t="shared" si="1"/>
        <v>0</v>
      </c>
    </row>
    <row r="15" spans="1:8" ht="41" customHeight="1" thickBot="1" x14ac:dyDescent="0.4">
      <c r="A15" s="1"/>
      <c r="B15" s="19" t="s">
        <v>25</v>
      </c>
      <c r="C15" s="20" t="s">
        <v>24</v>
      </c>
      <c r="D15" s="10">
        <v>1.2</v>
      </c>
      <c r="E15" s="21">
        <v>8250</v>
      </c>
      <c r="F15" s="37">
        <f>D15*E15</f>
        <v>9900</v>
      </c>
      <c r="G15" s="1"/>
      <c r="H15" s="24">
        <f t="shared" si="1"/>
        <v>0</v>
      </c>
    </row>
    <row r="16" spans="1:8" ht="26.25" customHeight="1" thickBot="1" x14ac:dyDescent="0.4">
      <c r="A16" s="1"/>
      <c r="B16" s="19" t="s">
        <v>26</v>
      </c>
      <c r="C16" s="22" t="s">
        <v>21</v>
      </c>
      <c r="D16" s="10">
        <v>0.06</v>
      </c>
      <c r="E16" s="21">
        <v>5000</v>
      </c>
      <c r="F16" s="37">
        <f t="shared" si="0"/>
        <v>300</v>
      </c>
      <c r="G16" s="1"/>
      <c r="H16" s="24">
        <f t="shared" si="1"/>
        <v>0</v>
      </c>
    </row>
    <row r="17" spans="2:8" ht="30.75" customHeight="1" thickBot="1" x14ac:dyDescent="0.4">
      <c r="B17" s="19" t="s">
        <v>27</v>
      </c>
      <c r="C17" s="14" t="s">
        <v>23</v>
      </c>
      <c r="D17" s="10">
        <v>0.04</v>
      </c>
      <c r="E17" s="21">
        <v>50000</v>
      </c>
      <c r="F17" s="37">
        <f t="shared" si="0"/>
        <v>2000</v>
      </c>
      <c r="H17" s="24">
        <f t="shared" si="1"/>
        <v>0</v>
      </c>
    </row>
    <row r="18" spans="2:8" ht="27.75" customHeight="1" thickBot="1" x14ac:dyDescent="0.4">
      <c r="B18" s="19" t="s">
        <v>28</v>
      </c>
      <c r="C18" s="12" t="s">
        <v>22</v>
      </c>
      <c r="D18" s="10">
        <v>0.38</v>
      </c>
      <c r="E18" s="21">
        <v>1000</v>
      </c>
      <c r="F18" s="37">
        <f t="shared" si="0"/>
        <v>380</v>
      </c>
      <c r="H18" s="24">
        <f t="shared" si="1"/>
        <v>0</v>
      </c>
    </row>
    <row r="19" spans="2:8" ht="24.75" customHeight="1" x14ac:dyDescent="0.35">
      <c r="B19" s="28" t="s">
        <v>14</v>
      </c>
      <c r="C19" s="11" t="s">
        <v>13</v>
      </c>
      <c r="D19" s="10">
        <v>0.15</v>
      </c>
      <c r="E19" s="21">
        <v>3000</v>
      </c>
      <c r="F19" s="37">
        <f t="shared" si="0"/>
        <v>450</v>
      </c>
      <c r="H19" s="24">
        <f t="shared" si="1"/>
        <v>0</v>
      </c>
    </row>
    <row r="20" spans="2:8" ht="37.5" x14ac:dyDescent="0.35">
      <c r="B20" s="29"/>
      <c r="C20" s="9" t="s">
        <v>24</v>
      </c>
      <c r="D20" s="10">
        <v>1.2</v>
      </c>
      <c r="E20" s="21">
        <v>8250</v>
      </c>
      <c r="F20" s="37">
        <f t="shared" si="0"/>
        <v>9900</v>
      </c>
      <c r="H20" s="24">
        <f t="shared" si="1"/>
        <v>0</v>
      </c>
    </row>
    <row r="21" spans="2:8" ht="15.5" x14ac:dyDescent="0.35">
      <c r="B21" s="31" t="s">
        <v>0</v>
      </c>
      <c r="C21" s="32"/>
      <c r="D21" s="16"/>
      <c r="E21" s="17"/>
      <c r="F21" s="38">
        <f>SUM(F5:F20)</f>
        <v>24745</v>
      </c>
      <c r="G21" s="15"/>
      <c r="H21" s="25">
        <f>SUM(H5:H20)</f>
        <v>0</v>
      </c>
    </row>
    <row r="22" spans="2:8" ht="15.5" x14ac:dyDescent="0.35">
      <c r="B22" s="26" t="s">
        <v>15</v>
      </c>
      <c r="C22" s="27"/>
      <c r="D22" s="18"/>
      <c r="E22" s="17"/>
      <c r="F22" s="38">
        <f>21%*F21</f>
        <v>5196.45</v>
      </c>
      <c r="H22" s="25">
        <f>H21*0.21</f>
        <v>0</v>
      </c>
    </row>
    <row r="23" spans="2:8" ht="15.5" x14ac:dyDescent="0.35">
      <c r="B23" s="26" t="s">
        <v>16</v>
      </c>
      <c r="C23" s="27"/>
      <c r="D23" s="18"/>
      <c r="E23" s="17"/>
      <c r="F23" s="38">
        <f>F21+F22</f>
        <v>29941.45</v>
      </c>
      <c r="H23" s="25">
        <f>H21+H22</f>
        <v>0</v>
      </c>
    </row>
    <row r="25" spans="2:8" x14ac:dyDescent="0.35">
      <c r="B25" s="7" t="s">
        <v>17</v>
      </c>
    </row>
    <row r="26" spans="2:8" x14ac:dyDescent="0.35">
      <c r="B26" s="8" t="s">
        <v>19</v>
      </c>
    </row>
    <row r="27" spans="2:8" x14ac:dyDescent="0.35">
      <c r="B27" t="s">
        <v>20</v>
      </c>
    </row>
  </sheetData>
  <mergeCells count="11">
    <mergeCell ref="B21:C21"/>
    <mergeCell ref="A1:H1"/>
    <mergeCell ref="G2:H2"/>
    <mergeCell ref="B5:B6"/>
    <mergeCell ref="B7:B8"/>
    <mergeCell ref="B9:B10"/>
    <mergeCell ref="B23:C23"/>
    <mergeCell ref="B19:B20"/>
    <mergeCell ref="B22:C22"/>
    <mergeCell ref="B13:B14"/>
    <mergeCell ref="B11:B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Annex 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2023-05-12T10:29:16Z</dcterms:created>
  <dcterms:modified xsi:type="dcterms:W3CDTF">2023-10-25T20:38:10Z</dcterms:modified>
</cp:coreProperties>
</file>