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00" yWindow="336" windowWidth="21672" windowHeight="10980"/>
  </bookViews>
  <sheets>
    <sheet name="LOT 2 PO" sheetId="1" r:id="rId1"/>
  </sheets>
  <calcPr calcId="145621"/>
</workbook>
</file>

<file path=xl/calcChain.xml><?xml version="1.0" encoding="utf-8"?>
<calcChain xmlns="http://schemas.openxmlformats.org/spreadsheetml/2006/main">
  <c r="F2" i="1" l="1"/>
  <c r="D26" i="1"/>
  <c r="F26" i="1" s="1"/>
  <c r="D24" i="1"/>
  <c r="F24" i="1" s="1"/>
  <c r="D23" i="1"/>
  <c r="F23" i="1" s="1"/>
  <c r="D22" i="1"/>
  <c r="F22" i="1" s="1"/>
  <c r="D20" i="1"/>
  <c r="D17" i="1"/>
  <c r="F33" i="1"/>
  <c r="F32" i="1"/>
  <c r="F31" i="1"/>
  <c r="F30" i="1"/>
  <c r="F29" i="1"/>
  <c r="F28" i="1"/>
  <c r="F27" i="1"/>
  <c r="F25" i="1"/>
  <c r="F21" i="1"/>
  <c r="F20" i="1"/>
  <c r="F19" i="1"/>
  <c r="F18" i="1"/>
  <c r="F17" i="1"/>
  <c r="F16" i="1"/>
  <c r="F15" i="1"/>
  <c r="F14" i="1"/>
  <c r="F13" i="1"/>
  <c r="F12" i="1"/>
  <c r="F11" i="1"/>
  <c r="F10" i="1"/>
  <c r="F9" i="1"/>
  <c r="F8" i="1"/>
  <c r="F7" i="1"/>
  <c r="F6" i="1"/>
  <c r="F5" i="1"/>
  <c r="F4" i="1"/>
  <c r="F3" i="1"/>
</calcChain>
</file>

<file path=xl/sharedStrings.xml><?xml version="1.0" encoding="utf-8"?>
<sst xmlns="http://schemas.openxmlformats.org/spreadsheetml/2006/main" count="70" uniqueCount="70">
  <si>
    <r>
      <rPr>
        <sz val="11"/>
        <rFont val="Arial"/>
        <family val="2"/>
      </rPr>
      <t>Articles i equips</t>
    </r>
  </si>
  <si>
    <r>
      <rPr>
        <sz val="11"/>
        <rFont val="Arial"/>
        <family val="2"/>
      </rPr>
      <t>Normativa i Característiques</t>
    </r>
  </si>
  <si>
    <t>Foto</t>
  </si>
  <si>
    <t>Preu licitació (sense iva)</t>
  </si>
  <si>
    <r>
      <rPr>
        <sz val="11"/>
        <rFont val="Arial"/>
        <family val="2"/>
      </rPr>
      <t>Import total</t>
    </r>
  </si>
  <si>
    <t>Sabata de seguretat S1P SRC</t>
  </si>
  <si>
    <r>
      <t xml:space="preserve">Sabata treball Model U-POWER Sun S1P SRC o equivalent
Sabata de cordons, forro transpirable, Antibacterià, absorbent, antiabrasió, plantilla anatòmica en poliuretà, sola PU/TPU, plantilla Antiperforació no metàl·lica, amb baixa resistència elèctrica, lleugera i ample.
</t>
    </r>
    <r>
      <rPr>
        <sz val="11"/>
        <rFont val="Arial"/>
        <family val="2"/>
      </rPr>
      <t xml:space="preserve">Talles: </t>
    </r>
    <r>
      <rPr>
        <sz val="11"/>
        <color rgb="FF000000"/>
        <rFont val="Arial"/>
        <family val="2"/>
      </rPr>
      <t>De 35 a 48
Normativa: EN ISO 20345</t>
    </r>
  </si>
  <si>
    <t>Impermeable d'alta visibilitat</t>
  </si>
  <si>
    <t>Conjunt d' aigua alta visibilitat de pantaló i jaqueta impermeables. Jaqueta amb caputxa i coll alt. Tancament amb cremallera nylon. 
Dues butxaques laterals cobertes per solapa. Pantaló amb cordó a la cintura. Cintes reflectants tant en islàncdota i pantalons.
Composició: Oxford amb recobriment de poliuretà. 100% polièster 150.
Colors: Groc o Taronja.
Talles: de L a XXL.
Normativa: EN 471, EN 343, EN ISO 20471, Categoria II..</t>
  </si>
  <si>
    <t>Gorra refrigerant</t>
  </si>
  <si>
    <t xml:space="preserve">Gorra tipus esportiva amb visera i trabilla (no velcro) per ajustar al cap. El teixit tècnic ha de proporcionar un efecte refrigerant, mitjançant evaporació d’aigua, de mínim 15 graus per sota la temperatura ambient durant una mitjana de quatre hores, variable en funció de les condicions ambientals.
L’efecte refrigerant s’aconsegueix mitjançant evaporació d’aigua mullant la peça i escorrent-la fins que no gotegi i s’ha de poder reactivar mitjançant el mateix procediment.
Parts laterals de la gorra de teixit en reixeta, amb efecte refrigerant.
El teixit ha d’estar exempt de substàncies tòxiques, s’ha de poder rentar en rentadora i ha de tenir tractament antibacterià.
Color: franja central en color groc i els laterals en negre.
Composició: teixit tècnic
Talles: S/M i Talla L/XL
</t>
  </si>
  <si>
    <t>Genolleres</t>
  </si>
  <si>
    <t xml:space="preserve">Genolleres per obres tipus Medop RÒTULA o equivalent. Amb gel de silicona, ajust ràpid i còmode per les bandes de velcro regulables. 
Normativa: Marcat CE. Característiques: </t>
  </si>
  <si>
    <t>Guants protecció mecànica baixa</t>
  </si>
  <si>
    <t>Guants de protecció de mans, confeccionats amb poliester blanc. Ajustat al canell amb goma. Palma i dits recoberts amb capa de nitril gris en palma. Resistències mínimes: abrasió 2, tall 1, esquinçat 2, perforació 1. 
Talles: 6, 7, 8, 9 i 10.
Normativa: EN 388:2016 (2121x), EN 420:2003</t>
  </si>
  <si>
    <t xml:space="preserve">Guants protecció mecànica alta </t>
  </si>
  <si>
    <t>Guants de protecció de mans, amb cinc dits, confeccionats amb material que permeti adaptabilitat i fàcil mobilitat i transpirable. Ajustat al canell amb goma i protecció amb fil. Palma i dits recoberts amb capa de poliuretà d'alta elasticitat i resistència. Resistències mínimes: abrasió 4, tall (x), esquinçat 3, perforació 2 i tall EN ISO 13997 f. 
Talles: 7, 8, 9, 10 i 11.
Normativa: EN 388:2016 (4x43f), EN ISO 13997</t>
  </si>
  <si>
    <t>Guants cotó</t>
  </si>
  <si>
    <t>Guants de cotó. Transpirables i lleugers.
Composició: Cotó 100%
Talles: 7, 8, 10</t>
  </si>
  <si>
    <t>Guants risc químic</t>
  </si>
  <si>
    <t>Guants de PVC (Vinil), polímer sintètic impermeable, protegeix la mà contra les substàncies química i es manté flexible. Alta resistència a l'abrasió Nivell 4 - EN388, EPI cat. III, resistència a l'abrasió 4, al tall 1, Esquinçat 2 i perforació 1.
Composició: Revestiment PVC, interior de cotó
Talles: 8, 9, 10, 11
Normativa: Categoría III.
    EN 388:2016 4121X
    EN ISO 374-1:2016 TIPO B JKL
    EN ISO 374-5:2016</t>
  </si>
  <si>
    <t>Ulleres de protecció de policarbonat</t>
  </si>
  <si>
    <t>Gran àrea de visió. Tancament superior ample contra partícules
Lent i muntures de policarbonat. Resistent a impactes. Protecció contra radiació òptica. Es poden fer servir sobre d'ulleres graduades 
Normativa: EN166, EN 170, EN 172</t>
  </si>
  <si>
    <t>Mascareta quirúrgica</t>
  </si>
  <si>
    <t xml:space="preserve">Mascareta d'un sol ús tipus quirúrgica de polipropilè, ajustable mitjançant gomes i adaptador pel nas. Caixa de 50 unitats.
Normativa: EN 14683:2019. </t>
  </si>
  <si>
    <t>Mascareta FFP3 amb filtre</t>
  </si>
  <si>
    <t xml:space="preserve"> Mascareta  per partícules d'un sol ús P3 reutilitzable, material de filtració d'alt rendiment, protecció contra alts nivells de pols, baf i fum de metall, folre encoixinat, clip nasal per ajustar i vàlvula.
Normativa: EN 149: 2001.</t>
  </si>
  <si>
    <t>Samarreta unisex m/c 100% cotó</t>
  </si>
  <si>
    <t xml:space="preserve">Samarreta unisex de màniga curta de qualitat alta. Té el coll rodó amb elastòmer, reforç d'espatlla a espatlla, doble repunt al coll, baix i mànigues.
Composició: 100% Cotó, 160 gr/m².
Color: Blanc
Talles:  De la S a 4XL.
</t>
  </si>
  <si>
    <t>Samarreta unisex m/ll 100% cotó</t>
  </si>
  <si>
    <t>Samarreta unisex màniga llarga sense puny, amb el coll rodó amb elàstomer. Té màniga llarga sense puny, reforç d'espatlla a espatlla, doble repunt al coll i baix.
Composició: 100% Cotó, 160 gr/m².
Color: Blanc
Talles:  De la S a 3XL.</t>
  </si>
  <si>
    <t>Polo m/c A.V. Groc i Vermell</t>
  </si>
  <si>
    <t>Polo combinat de màniga curta en polièster ull de perdiu amb cintes reflectants. Part superior d´alta visibilitat. Coll clàssic amb tapeta de tres botons i cobertors interiors. Obertures laterals. Una cinta reflectant en mànigues i dues al pit i esquena. Teixit fresc i lleuger d´alta permeabilitat al´aire. Transpirable, de fàcil assecat i resistent a l'encongiment. Coll a punt canalé.
Composició: 100% Poliester, 160 gr/m².
Color: Groc i vermell
Talles:  De la S a 3XL.
Normativa: EN ISO20471, EN 14058, EN 343
Polo combinat de màniga curta en polièster ull de perdiu amb cintes reflectants. Part superior d´alta visibilitat. Coll clàssic amb tapeta de tres botons i cobertors interiors. Obertures laterals. Una cinta reflectant en mànigues i dues al pit i esquena. Teixit fresc i lleuger d´alta permeabilitat al´aire. Transpirable, de fàcil assecat i resistent a l'encongiment. Coll a punt canalé.
Composició: 100% Poliester, 160 gr/m².
Color: Groc i vermell
Talles:  De la S a 3XL.
Normativa: EN ISO20471, EN 14058, EN 343</t>
  </si>
  <si>
    <t>Anorac A.V. Groc i Vermell</t>
  </si>
  <si>
    <t>Anorac bicolor encoixinat i impermeable en teixit tipus Oxford, combinat i amb cintes reflectores. Part superior d´alta visibilitat. Caputxa oculta al coll de color groc fluor, ajustable mitjançant cordó i dos trossos de cinta autoadhesiva en els seus extrems, que acaba en forma de coll. Tancament de cremallera de doble tirador oculta per solapa postissa  i fermalls a pressió. Dues butxaques laterals de trau amb cartera. Una bossa de pit de plastó a linterior. Una cinta reflectant a les espatlles i dues al pit, esquena i mànigues. Puny elàstic a l'interior de la màniga.Tota la peça folrada i embuatada
Composició: 100% Poliester, Ext. 180 gr/m²./ Int. 250 gr/m².
Color: Groc i vermell
Talles:  De la S a 2XL.
Normativa: EN 343 nivells 3 i 1 EN ISO 20471/2013 Classe 2 EN ISO 13688/2013 EN 14058/04 NIVELL3</t>
  </si>
  <si>
    <t>Dessuadora mitja cremallera</t>
  </si>
  <si>
    <t>Dessuadora amb mitja cremallera a to i coll alt. Vista interior del coll en el mateix to. Cobrecostures reforçat a l'interior del coll. Punt canalé 1x1 en punys i cintura, 
Composició: 50% cotó 50% polièster, pelfa perxada de 280 g/m².
Color: Blanc o vermell (a definir)
Talles:  De la S a 3XL.</t>
  </si>
  <si>
    <t>Jaqueta polar blanca cremallera sencera</t>
  </si>
  <si>
    <t>Jaqueta polar blanca, cremallera llarga i butxaques laterals
amb cremallera.
Composició:100% polièster, Polar 300 g/m²
Color: Blanc
Talles:  De la S a 3XL.</t>
  </si>
  <si>
    <t>Jaqueta polar cremallera sencera A.V.</t>
  </si>
  <si>
    <t>Jaqueta polar combinada amb cintes reflectores. Part superior d'alta visibilitat. Coll alt i tancament de cremallera de niló. Una butxaca en pit i dues butxaques laterals amb cremallera de niló. Dues cintes
reflectores en pit, esquena i mànigues. Puny amb elàstic. Cordó elàstic amb peça ajustable en la part baixa de la jaqueta. 
Composició 100% polièster, polar 260 g/m²
Color: Groc i Vermell
Talles:  De la S a 3XL</t>
  </si>
  <si>
    <t>Pantaló laboral multibutxaques</t>
  </si>
  <si>
    <t>Pantaló laboral color blanc o gris (a definir), de cintura ajustable a la part posterior, 2 butxaques davant, posterior i laterals
Composició: 65% polièster, 35% cotó, sarga de 240 g/m²
Color: Blanc o gris (a definir)
Talles:  De la 36 a 74</t>
  </si>
  <si>
    <t>Armilla multibutxaques blanca</t>
  </si>
  <si>
    <t>Armilla laboral blanca multibutxaca, 
Composició 80% polièster, 20% cotó, Interior 100% polièster
embuatat de 200 g/m²
Color: Blanc
Talles: De la XS a la 4XL</t>
  </si>
  <si>
    <t>Gorra clàssica</t>
  </si>
  <si>
    <t>Gorra 100% cotó de 5 panells autoajustable 
Composició: 100% cotó twill. 150 g/m². 
Color: Blanc i Vermell
Talla: única</t>
  </si>
  <si>
    <t>Gorro de punt</t>
  </si>
  <si>
    <t xml:space="preserve">Gorro de teixit de punt ajustable unisex
Composició: Ext: 100% acrílic / Int: Forro Insulatex 40g
Color: Negre
Talla: Única
</t>
  </si>
  <si>
    <t>Coll polar</t>
  </si>
  <si>
    <t>Coll polar amb sistema dʻajust. Teixit elàstic amb vores rematades. Ajustable mitjançant un cordill perimetral amb tanca a un lateral 
Composició: Microfibra 100% polièster.
Gramatge: 220 gr/m²
Color: Negre</t>
  </si>
  <si>
    <r>
      <rPr>
        <sz val="11"/>
        <rFont val="Arial"/>
        <family val="2"/>
      </rPr>
      <t>Armilla d'alta visibilitat Clase II</t>
    </r>
  </si>
  <si>
    <t xml:space="preserve">
Armilla alta visibilitat. Doble banda reflectant horitzontal.
Revestiment sobre brodat. Disponible en dos colors (groc i tronja).
Composició: 100% polièster. Gramatge: 120 gr/m².
Color: Groc i Taronja
Talles: XS, S, M, L, XL, XXL, 3XL
Normativa: EN ISO 13688:2013 y EN ISO 20471:2013/A1:2016
</t>
  </si>
  <si>
    <t>Serigrafiat</t>
  </si>
  <si>
    <t>Serigrafiat d’alta resistència a les rentades i transpirable. 
Les serigrafies seran a una tinta o en color, a convenir</t>
  </si>
  <si>
    <t>Crema protector solar SPF50</t>
  </si>
  <si>
    <t>Crema de protecció solar factor protecció 50 UV. Resistent a l'aigua. Lliure de silicones i parabens. Aprovat dermatològicament.Crema apte tota mena de pells. Protecció contra les radiacions del Sol (UVA i UVB). Ús professional, sense perfums, no gras, fàcil absorció, format loció. Tub de 100 m
Envàs: 100ml
Apliació: per tot tipus de pells
Normativa: Annex II del Real Decreto 1407/1992 de 20 de noviembre</t>
  </si>
  <si>
    <t xml:space="preserve">Esprai de repelꞏlent d'insectes </t>
  </si>
  <si>
    <t xml:space="preserve">Esprai de repelꞏlent d'insectes (inclòs mosquits, vespes, tabans, xinche, puça, mosquit tigre, paparra). No irritant per la pell ni danys als teixits. 
Envàs: 100ml.
Apliació: per tot tipus de pells
</t>
  </si>
  <si>
    <t>Renta-ulls (ampolla) 500ml</t>
  </si>
  <si>
    <t>Solució salina estèril al 0,9%, per ser utilitzada quan un producte o substància s'introdueix als ulls. 
Envàs: 500ml
Normativa: EN 552, EN 556.</t>
  </si>
  <si>
    <t>Motxilla de cordons</t>
  </si>
  <si>
    <t>Motxilla de cantonades reforçades, nanses de fort cordó de polièster. Les mides són de 34 x 44 cm amb butxaca frontal amb cremallera.
Composició: 100% Polièster
Color: a definir</t>
  </si>
  <si>
    <t>Porta-acreditacions</t>
  </si>
  <si>
    <t>Cinta porta-acreditacions. Amb clic+ funda plàstic per a distintiu</t>
  </si>
  <si>
    <t xml:space="preserve">Bidonet d'aigua 600ml vidre </t>
  </si>
  <si>
    <t>Bidó de vidre de 600 ml amb funda softshell</t>
  </si>
  <si>
    <t>Carpeta amb pinça</t>
  </si>
  <si>
    <t>Carpeta amb pinça subjecta-retalls, cartró amb revestiment de plàstic, A4, 231 x 321 mm, amb sostenidor de metall niquelat, negra</t>
  </si>
  <si>
    <t>Unitats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</si>
</sst>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8" formatCode="#,##0.00\ &quot;€&quot;;[Red]\-#,##0.00\ &quot;€&quot;"/>
    <numFmt numFmtId="164" formatCode="###0;###0"/>
    <numFmt numFmtId="165" formatCode="#,##0.00\ &quot;€&quot;"/>
  </numFmts>
  <fonts count="4" x14ac:knownFonts="1">
    <font>
      <sz val="10"/>
      <color rgb="FF000000"/>
      <name val="Times New Roman"/>
      <family val="1"/>
    </font>
    <font>
      <sz val="11"/>
      <color theme="1"/>
      <name val="Calibri"/>
      <family val="2"/>
      <scheme val="minor"/>
    </font>
    <font>
      <sz val="11"/>
      <color rgb="FF000000"/>
      <name val="Arial"/>
      <family val="2"/>
    </font>
    <font>
      <sz val="11"/>
      <name val="Arial"/>
      <family val="2"/>
    </font>
  </fonts>
  <fills count="5">
    <fill>
      <patternFill patternType="none"/>
    </fill>
    <fill>
      <patternFill patternType="gray125"/>
    </fill>
    <fill>
      <patternFill patternType="solid">
        <fgColor rgb="FFFFFFFF"/>
      </patternFill>
    </fill>
    <fill>
      <patternFill patternType="solid">
        <fgColor rgb="FFFFC000"/>
      </patternFill>
    </fill>
    <fill>
      <patternFill patternType="solid">
        <fgColor rgb="FFFFFFFF"/>
        <bgColor indexed="64"/>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s>
  <cellStyleXfs count="3">
    <xf numFmtId="0" fontId="0" fillId="0" borderId="0"/>
    <xf numFmtId="0" fontId="1" fillId="0" borderId="0"/>
    <xf numFmtId="0" fontId="1" fillId="0" borderId="0"/>
  </cellStyleXfs>
  <cellXfs count="23">
    <xf numFmtId="0" fontId="0" fillId="0" borderId="0" xfId="0"/>
    <xf numFmtId="0" fontId="2" fillId="3" borderId="1" xfId="0" applyFont="1" applyFill="1" applyBorder="1" applyAlignment="1">
      <alignment horizontal="left" vertical="top" wrapText="1"/>
    </xf>
    <xf numFmtId="0" fontId="3" fillId="3" borderId="1" xfId="0" applyFont="1" applyFill="1" applyBorder="1" applyAlignment="1">
      <alignment horizontal="left" vertical="top" wrapText="1"/>
    </xf>
    <xf numFmtId="0" fontId="3" fillId="3" borderId="1" xfId="0" applyFont="1" applyFill="1" applyBorder="1" applyAlignment="1">
      <alignment horizontal="right" vertical="center" wrapText="1"/>
    </xf>
    <xf numFmtId="0" fontId="2" fillId="2" borderId="0" xfId="0" applyFont="1" applyFill="1" applyBorder="1" applyAlignment="1">
      <alignment horizontal="left" vertical="top"/>
    </xf>
    <xf numFmtId="0" fontId="2" fillId="2" borderId="1" xfId="0" applyFont="1" applyFill="1" applyBorder="1" applyAlignment="1">
      <alignment horizontal="left" vertical="center" wrapText="1"/>
    </xf>
    <xf numFmtId="0" fontId="2" fillId="2" borderId="1" xfId="0" applyFont="1" applyFill="1" applyBorder="1" applyAlignment="1">
      <alignment horizontal="left" vertical="top" wrapText="1"/>
    </xf>
    <xf numFmtId="164" fontId="2" fillId="2" borderId="1" xfId="0" applyNumberFormat="1" applyFont="1" applyFill="1" applyBorder="1" applyAlignment="1">
      <alignment horizontal="right" vertical="center" wrapText="1"/>
    </xf>
    <xf numFmtId="8" fontId="2" fillId="2" borderId="2" xfId="0" applyNumberFormat="1" applyFont="1" applyFill="1" applyBorder="1" applyAlignment="1">
      <alignment horizontal="right" vertical="center" wrapText="1"/>
    </xf>
    <xf numFmtId="165" fontId="2" fillId="2" borderId="2" xfId="0" applyNumberFormat="1" applyFont="1" applyFill="1" applyBorder="1" applyAlignment="1">
      <alignment horizontal="right"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left" vertical="top" wrapText="1"/>
    </xf>
    <xf numFmtId="0" fontId="2" fillId="4" borderId="1" xfId="0" applyFont="1" applyFill="1" applyBorder="1" applyAlignment="1">
      <alignment horizontal="left" vertical="center" wrapText="1"/>
    </xf>
    <xf numFmtId="0" fontId="2" fillId="4" borderId="1" xfId="0" applyFont="1" applyFill="1" applyBorder="1" applyAlignment="1">
      <alignment horizontal="left" vertical="top" wrapText="1"/>
    </xf>
    <xf numFmtId="164" fontId="2" fillId="4" borderId="1" xfId="0" applyNumberFormat="1" applyFont="1" applyFill="1" applyBorder="1" applyAlignment="1">
      <alignment horizontal="right" vertical="center" wrapText="1"/>
    </xf>
    <xf numFmtId="8" fontId="2" fillId="4" borderId="2" xfId="0" applyNumberFormat="1" applyFont="1" applyFill="1" applyBorder="1" applyAlignment="1">
      <alignment horizontal="right" vertical="center" wrapText="1"/>
    </xf>
    <xf numFmtId="165" fontId="2" fillId="4" borderId="2" xfId="0" applyNumberFormat="1" applyFont="1" applyFill="1" applyBorder="1" applyAlignment="1">
      <alignment horizontal="right" vertical="center" wrapText="1"/>
    </xf>
    <xf numFmtId="0" fontId="2" fillId="4" borderId="3" xfId="0" applyFont="1" applyFill="1" applyBorder="1" applyAlignment="1">
      <alignment horizontal="left" vertical="center" wrapText="1"/>
    </xf>
    <xf numFmtId="0" fontId="2" fillId="4" borderId="3" xfId="0" applyFont="1" applyFill="1" applyBorder="1" applyAlignment="1">
      <alignment horizontal="left" vertical="top" wrapText="1"/>
    </xf>
    <xf numFmtId="164" fontId="2" fillId="4" borderId="3" xfId="0" applyNumberFormat="1" applyFont="1" applyFill="1" applyBorder="1" applyAlignment="1">
      <alignment horizontal="right" vertical="center" wrapText="1"/>
    </xf>
    <xf numFmtId="8" fontId="2" fillId="4" borderId="4" xfId="0" applyNumberFormat="1" applyFont="1" applyFill="1" applyBorder="1" applyAlignment="1">
      <alignment horizontal="right" vertical="center" wrapText="1"/>
    </xf>
    <xf numFmtId="165" fontId="2" fillId="4" borderId="4" xfId="0" applyNumberFormat="1" applyFont="1" applyFill="1" applyBorder="1" applyAlignment="1">
      <alignment horizontal="right" vertical="center" wrapText="1"/>
    </xf>
    <xf numFmtId="0" fontId="2" fillId="2" borderId="0" xfId="0" applyFont="1" applyFill="1" applyBorder="1" applyAlignment="1">
      <alignment horizontal="right" vertical="center"/>
    </xf>
  </cellXfs>
  <cellStyles count="3">
    <cellStyle name="Normal" xfId="0" builtinId="0"/>
    <cellStyle name="Normal 2" xfId="1"/>
    <cellStyle name="Normal 3" xfId="2"/>
  </cellStyles>
  <dxfs count="8">
    <dxf>
      <font>
        <b val="0"/>
        <i val="0"/>
        <strike val="0"/>
        <condense val="0"/>
        <extend val="0"/>
        <outline val="0"/>
        <shadow val="0"/>
        <u val="none"/>
        <vertAlign val="baseline"/>
        <sz val="11"/>
        <color rgb="FF000000"/>
        <name val="Arial"/>
        <scheme val="none"/>
      </font>
      <numFmt numFmtId="165" formatCode="#,##0.00\ &quot;€&quot;"/>
      <fill>
        <patternFill patternType="solid">
          <fgColor indexed="64"/>
          <bgColor rgb="FFFFFFFF"/>
        </patternFill>
      </fill>
      <alignment horizontal="right" vertical="center" textRotation="0" wrapText="1" indent="0" justifyLastLine="0" shrinkToFit="0" readingOrder="0"/>
      <border diagonalUp="0" diagonalDown="0">
        <left style="thin">
          <color rgb="FF000000"/>
        </left>
        <right/>
        <top style="thin">
          <color rgb="FF000000"/>
        </top>
        <bottom style="thin">
          <color rgb="FF000000"/>
        </bottom>
      </border>
    </dxf>
    <dxf>
      <font>
        <b val="0"/>
        <i val="0"/>
        <strike val="0"/>
        <condense val="0"/>
        <extend val="0"/>
        <outline val="0"/>
        <shadow val="0"/>
        <u val="none"/>
        <vertAlign val="baseline"/>
        <sz val="11"/>
        <color rgb="FF000000"/>
        <name val="Arial"/>
        <scheme val="none"/>
      </font>
      <numFmt numFmtId="12" formatCode="#,##0.00\ &quot;€&quot;;[Red]\-#,##0.00\ &quot;€&quot;"/>
      <fill>
        <patternFill patternType="solid">
          <fgColor indexed="64"/>
          <bgColor rgb="FFFFFFFF"/>
        </patternFill>
      </fill>
      <alignment horizontal="right" vertical="center" textRotation="0" wrapText="1" indent="0" justifyLastLine="0" shrinkToFit="0" readingOrder="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11"/>
        <color rgb="FF000000"/>
        <name val="Arial"/>
        <scheme val="none"/>
      </font>
      <numFmt numFmtId="164" formatCode="###0;###0"/>
      <fill>
        <patternFill patternType="solid">
          <fgColor indexed="64"/>
          <bgColor rgb="FFFFFFFF"/>
        </patternFill>
      </fill>
      <alignment horizontal="right"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1"/>
        <color rgb="FF000000"/>
        <name val="Arial"/>
        <scheme val="none"/>
      </font>
      <fill>
        <patternFill patternType="solid">
          <fgColor indexed="64"/>
          <bgColor rgb="FFFFFFFF"/>
        </patternFill>
      </fill>
      <alignment horizontal="left" vertical="top"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1"/>
        <color rgb="FF000000"/>
        <name val="Arial"/>
        <scheme val="none"/>
      </font>
      <fill>
        <patternFill patternType="solid">
          <fgColor indexed="64"/>
          <bgColor rgb="FFFFFFFF"/>
        </patternFill>
      </fill>
      <alignment horizontal="left"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rgb="FF000000"/>
        <name val="Arial"/>
        <scheme val="none"/>
      </font>
      <fill>
        <patternFill patternType="solid">
          <fgColor indexed="64"/>
          <bgColor rgb="FFFFFFFF"/>
        </patternFill>
      </fill>
      <alignment horizontal="left" vertical="center"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border outline="0">
        <left style="thin">
          <color indexed="64"/>
        </left>
        <right style="thin">
          <color rgb="FF000000"/>
        </right>
      </border>
    </dxf>
    <dxf>
      <alignment horizontal="left" vertical="top" textRotation="0" wrapText="1" indent="0" justifyLastLine="0" shrinkToFit="0" readingOrder="0"/>
      <border diagonalUp="0" diagonalDown="0">
        <left style="thin">
          <color rgb="FF000000"/>
        </left>
        <right style="thin">
          <color rgb="FF00000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emf"/><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emf"/><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emf"/><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s>
</file>

<file path=xl/drawings/drawing1.xml><?xml version="1.0" encoding="utf-8"?>
<xdr:wsDr xmlns:xdr="http://schemas.openxmlformats.org/drawingml/2006/spreadsheetDrawing" xmlns:a="http://schemas.openxmlformats.org/drawingml/2006/main">
  <xdr:twoCellAnchor editAs="oneCell">
    <xdr:from>
      <xdr:col>2</xdr:col>
      <xdr:colOff>272734</xdr:colOff>
      <xdr:row>9</xdr:row>
      <xdr:rowOff>105306</xdr:rowOff>
    </xdr:from>
    <xdr:to>
      <xdr:col>2</xdr:col>
      <xdr:colOff>1441134</xdr:colOff>
      <xdr:row>9</xdr:row>
      <xdr:rowOff>827356</xdr:rowOff>
    </xdr:to>
    <xdr:pic>
      <xdr:nvPicPr>
        <xdr:cNvPr id="2" name="Imatg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15198" y="13032092"/>
          <a:ext cx="1168400" cy="722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312964</xdr:colOff>
      <xdr:row>7</xdr:row>
      <xdr:rowOff>18143</xdr:rowOff>
    </xdr:from>
    <xdr:to>
      <xdr:col>2</xdr:col>
      <xdr:colOff>1068614</xdr:colOff>
      <xdr:row>7</xdr:row>
      <xdr:rowOff>762000</xdr:rowOff>
    </xdr:to>
    <xdr:pic>
      <xdr:nvPicPr>
        <xdr:cNvPr id="3" name="Imatge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47364" y="10171793"/>
          <a:ext cx="755650" cy="7438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300265</xdr:colOff>
      <xdr:row>11</xdr:row>
      <xdr:rowOff>119743</xdr:rowOff>
    </xdr:from>
    <xdr:to>
      <xdr:col>2</xdr:col>
      <xdr:colOff>1176370</xdr:colOff>
      <xdr:row>11</xdr:row>
      <xdr:rowOff>793948</xdr:rowOff>
    </xdr:to>
    <xdr:pic>
      <xdr:nvPicPr>
        <xdr:cNvPr id="4" name="Imatge 3"/>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042729" y="14761029"/>
          <a:ext cx="876105" cy="6742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82235</xdr:colOff>
      <xdr:row>1</xdr:row>
      <xdr:rowOff>244927</xdr:rowOff>
    </xdr:from>
    <xdr:to>
      <xdr:col>2</xdr:col>
      <xdr:colOff>1313120</xdr:colOff>
      <xdr:row>1</xdr:row>
      <xdr:rowOff>1005329</xdr:rowOff>
    </xdr:to>
    <xdr:pic>
      <xdr:nvPicPr>
        <xdr:cNvPr id="5" name="Imatge 4"/>
        <xdr:cNvPicPr>
          <a:picLocks noChangeAspect="1"/>
        </xdr:cNvPicPr>
      </xdr:nvPicPr>
      <xdr:blipFill>
        <a:blip xmlns:r="http://schemas.openxmlformats.org/officeDocument/2006/relationships" r:embed="rId4"/>
        <a:stretch>
          <a:fillRect/>
        </a:stretch>
      </xdr:blipFill>
      <xdr:spPr>
        <a:xfrm>
          <a:off x="8616635" y="435427"/>
          <a:ext cx="1230885" cy="760402"/>
        </a:xfrm>
        <a:prstGeom prst="rect">
          <a:avLst/>
        </a:prstGeom>
      </xdr:spPr>
    </xdr:pic>
    <xdr:clientData/>
  </xdr:twoCellAnchor>
  <xdr:twoCellAnchor editAs="oneCell">
    <xdr:from>
      <xdr:col>2</xdr:col>
      <xdr:colOff>553160</xdr:colOff>
      <xdr:row>28</xdr:row>
      <xdr:rowOff>70994</xdr:rowOff>
    </xdr:from>
    <xdr:to>
      <xdr:col>2</xdr:col>
      <xdr:colOff>992138</xdr:colOff>
      <xdr:row>28</xdr:row>
      <xdr:rowOff>875403</xdr:rowOff>
    </xdr:to>
    <xdr:pic>
      <xdr:nvPicPr>
        <xdr:cNvPr id="6" name="Imatge 5"/>
        <xdr:cNvPicPr>
          <a:picLocks noChangeAspect="1"/>
        </xdr:cNvPicPr>
      </xdr:nvPicPr>
      <xdr:blipFill>
        <a:blip xmlns:r="http://schemas.openxmlformats.org/officeDocument/2006/relationships" r:embed="rId5"/>
        <a:stretch>
          <a:fillRect/>
        </a:stretch>
      </xdr:blipFill>
      <xdr:spPr>
        <a:xfrm>
          <a:off x="9087560" y="38313869"/>
          <a:ext cx="438978" cy="804409"/>
        </a:xfrm>
        <a:prstGeom prst="rect">
          <a:avLst/>
        </a:prstGeom>
      </xdr:spPr>
    </xdr:pic>
    <xdr:clientData/>
  </xdr:twoCellAnchor>
  <xdr:twoCellAnchor editAs="oneCell">
    <xdr:from>
      <xdr:col>2</xdr:col>
      <xdr:colOff>231914</xdr:colOff>
      <xdr:row>10</xdr:row>
      <xdr:rowOff>82826</xdr:rowOff>
    </xdr:from>
    <xdr:to>
      <xdr:col>2</xdr:col>
      <xdr:colOff>1074576</xdr:colOff>
      <xdr:row>10</xdr:row>
      <xdr:rowOff>741831</xdr:rowOff>
    </xdr:to>
    <xdr:pic>
      <xdr:nvPicPr>
        <xdr:cNvPr id="7" name="Imatge 6"/>
        <xdr:cNvPicPr>
          <a:picLocks noChangeAspect="1"/>
        </xdr:cNvPicPr>
      </xdr:nvPicPr>
      <xdr:blipFill>
        <a:blip xmlns:r="http://schemas.openxmlformats.org/officeDocument/2006/relationships" r:embed="rId6"/>
        <a:stretch>
          <a:fillRect/>
        </a:stretch>
      </xdr:blipFill>
      <xdr:spPr>
        <a:xfrm>
          <a:off x="8766314" y="14094101"/>
          <a:ext cx="842662" cy="659005"/>
        </a:xfrm>
        <a:prstGeom prst="rect">
          <a:avLst/>
        </a:prstGeom>
      </xdr:spPr>
    </xdr:pic>
    <xdr:clientData/>
  </xdr:twoCellAnchor>
  <xdr:twoCellAnchor editAs="oneCell">
    <xdr:from>
      <xdr:col>2</xdr:col>
      <xdr:colOff>289892</xdr:colOff>
      <xdr:row>6</xdr:row>
      <xdr:rowOff>207064</xdr:rowOff>
    </xdr:from>
    <xdr:to>
      <xdr:col>2</xdr:col>
      <xdr:colOff>928462</xdr:colOff>
      <xdr:row>6</xdr:row>
      <xdr:rowOff>1109869</xdr:rowOff>
    </xdr:to>
    <xdr:pic>
      <xdr:nvPicPr>
        <xdr:cNvPr id="8" name="Imatge 7"/>
        <xdr:cNvPicPr>
          <a:picLocks noChangeAspect="1"/>
        </xdr:cNvPicPr>
      </xdr:nvPicPr>
      <xdr:blipFill>
        <a:blip xmlns:r="http://schemas.openxmlformats.org/officeDocument/2006/relationships" r:embed="rId7"/>
        <a:stretch>
          <a:fillRect/>
        </a:stretch>
      </xdr:blipFill>
      <xdr:spPr>
        <a:xfrm>
          <a:off x="8824292" y="8684314"/>
          <a:ext cx="638570" cy="902805"/>
        </a:xfrm>
        <a:prstGeom prst="rect">
          <a:avLst/>
        </a:prstGeom>
      </xdr:spPr>
    </xdr:pic>
    <xdr:clientData/>
  </xdr:twoCellAnchor>
  <xdr:twoCellAnchor editAs="oneCell">
    <xdr:from>
      <xdr:col>2</xdr:col>
      <xdr:colOff>66261</xdr:colOff>
      <xdr:row>5</xdr:row>
      <xdr:rowOff>107674</xdr:rowOff>
    </xdr:from>
    <xdr:to>
      <xdr:col>2</xdr:col>
      <xdr:colOff>1288454</xdr:colOff>
      <xdr:row>5</xdr:row>
      <xdr:rowOff>1167847</xdr:rowOff>
    </xdr:to>
    <xdr:pic>
      <xdr:nvPicPr>
        <xdr:cNvPr id="9" name="Imatge 8"/>
        <xdr:cNvPicPr>
          <a:picLocks noChangeAspect="1"/>
        </xdr:cNvPicPr>
      </xdr:nvPicPr>
      <xdr:blipFill>
        <a:blip xmlns:r="http://schemas.openxmlformats.org/officeDocument/2006/relationships" r:embed="rId8"/>
        <a:stretch>
          <a:fillRect/>
        </a:stretch>
      </xdr:blipFill>
      <xdr:spPr>
        <a:xfrm>
          <a:off x="8600661" y="7232374"/>
          <a:ext cx="1222193" cy="1060173"/>
        </a:xfrm>
        <a:prstGeom prst="rect">
          <a:avLst/>
        </a:prstGeom>
      </xdr:spPr>
    </xdr:pic>
    <xdr:clientData/>
  </xdr:twoCellAnchor>
  <xdr:twoCellAnchor editAs="oneCell">
    <xdr:from>
      <xdr:col>2</xdr:col>
      <xdr:colOff>149089</xdr:colOff>
      <xdr:row>4</xdr:row>
      <xdr:rowOff>91108</xdr:rowOff>
    </xdr:from>
    <xdr:to>
      <xdr:col>2</xdr:col>
      <xdr:colOff>1242392</xdr:colOff>
      <xdr:row>4</xdr:row>
      <xdr:rowOff>780220</xdr:rowOff>
    </xdr:to>
    <xdr:pic>
      <xdr:nvPicPr>
        <xdr:cNvPr id="10" name="Imatge 9"/>
        <xdr:cNvPicPr>
          <a:picLocks noChangeAspect="1"/>
        </xdr:cNvPicPr>
      </xdr:nvPicPr>
      <xdr:blipFill>
        <a:blip xmlns:r="http://schemas.openxmlformats.org/officeDocument/2006/relationships" r:embed="rId9"/>
        <a:stretch>
          <a:fillRect/>
        </a:stretch>
      </xdr:blipFill>
      <xdr:spPr>
        <a:xfrm>
          <a:off x="8683489" y="6406183"/>
          <a:ext cx="1093303" cy="689112"/>
        </a:xfrm>
        <a:prstGeom prst="rect">
          <a:avLst/>
        </a:prstGeom>
      </xdr:spPr>
    </xdr:pic>
    <xdr:clientData/>
  </xdr:twoCellAnchor>
  <xdr:twoCellAnchor editAs="oneCell">
    <xdr:from>
      <xdr:col>2</xdr:col>
      <xdr:colOff>266820</xdr:colOff>
      <xdr:row>24</xdr:row>
      <xdr:rowOff>149679</xdr:rowOff>
    </xdr:from>
    <xdr:to>
      <xdr:col>2</xdr:col>
      <xdr:colOff>1186190</xdr:colOff>
      <xdr:row>24</xdr:row>
      <xdr:rowOff>1344860</xdr:rowOff>
    </xdr:to>
    <xdr:pic>
      <xdr:nvPicPr>
        <xdr:cNvPr id="11" name="Imatge 10"/>
        <xdr:cNvPicPr>
          <a:picLocks noChangeAspect="1"/>
        </xdr:cNvPicPr>
      </xdr:nvPicPr>
      <xdr:blipFill>
        <a:blip xmlns:r="http://schemas.openxmlformats.org/officeDocument/2006/relationships" r:embed="rId10"/>
        <a:stretch>
          <a:fillRect/>
        </a:stretch>
      </xdr:blipFill>
      <xdr:spPr>
        <a:xfrm>
          <a:off x="8801220" y="33534804"/>
          <a:ext cx="919370" cy="1195181"/>
        </a:xfrm>
        <a:prstGeom prst="rect">
          <a:avLst/>
        </a:prstGeom>
      </xdr:spPr>
    </xdr:pic>
    <xdr:clientData/>
  </xdr:twoCellAnchor>
  <xdr:twoCellAnchor editAs="oneCell">
    <xdr:from>
      <xdr:col>2</xdr:col>
      <xdr:colOff>124239</xdr:colOff>
      <xdr:row>12</xdr:row>
      <xdr:rowOff>33130</xdr:rowOff>
    </xdr:from>
    <xdr:to>
      <xdr:col>2</xdr:col>
      <xdr:colOff>1162760</xdr:colOff>
      <xdr:row>12</xdr:row>
      <xdr:rowOff>1234109</xdr:rowOff>
    </xdr:to>
    <xdr:pic>
      <xdr:nvPicPr>
        <xdr:cNvPr id="12" name="Imatge 11"/>
        <xdr:cNvPicPr>
          <a:picLocks noChangeAspect="1"/>
        </xdr:cNvPicPr>
      </xdr:nvPicPr>
      <xdr:blipFill>
        <a:blip xmlns:r="http://schemas.openxmlformats.org/officeDocument/2006/relationships" r:embed="rId11"/>
        <a:stretch>
          <a:fillRect/>
        </a:stretch>
      </xdr:blipFill>
      <xdr:spPr>
        <a:xfrm>
          <a:off x="8658639" y="15797005"/>
          <a:ext cx="1038521" cy="1200979"/>
        </a:xfrm>
        <a:prstGeom prst="rect">
          <a:avLst/>
        </a:prstGeom>
      </xdr:spPr>
    </xdr:pic>
    <xdr:clientData/>
  </xdr:twoCellAnchor>
  <xdr:twoCellAnchor editAs="oneCell">
    <xdr:from>
      <xdr:col>2</xdr:col>
      <xdr:colOff>165652</xdr:colOff>
      <xdr:row>13</xdr:row>
      <xdr:rowOff>57978</xdr:rowOff>
    </xdr:from>
    <xdr:to>
      <xdr:col>2</xdr:col>
      <xdr:colOff>1166002</xdr:colOff>
      <xdr:row>13</xdr:row>
      <xdr:rowOff>1217543</xdr:rowOff>
    </xdr:to>
    <xdr:pic>
      <xdr:nvPicPr>
        <xdr:cNvPr id="13" name="Imatge 12"/>
        <xdr:cNvPicPr>
          <a:picLocks noChangeAspect="1"/>
        </xdr:cNvPicPr>
      </xdr:nvPicPr>
      <xdr:blipFill>
        <a:blip xmlns:r="http://schemas.openxmlformats.org/officeDocument/2006/relationships" r:embed="rId12"/>
        <a:stretch>
          <a:fillRect/>
        </a:stretch>
      </xdr:blipFill>
      <xdr:spPr>
        <a:xfrm>
          <a:off x="8700052" y="17107728"/>
          <a:ext cx="1000350" cy="1159565"/>
        </a:xfrm>
        <a:prstGeom prst="rect">
          <a:avLst/>
        </a:prstGeom>
      </xdr:spPr>
    </xdr:pic>
    <xdr:clientData/>
  </xdr:twoCellAnchor>
  <xdr:twoCellAnchor editAs="oneCell">
    <xdr:from>
      <xdr:col>2</xdr:col>
      <xdr:colOff>107675</xdr:colOff>
      <xdr:row>14</xdr:row>
      <xdr:rowOff>66261</xdr:rowOff>
    </xdr:from>
    <xdr:to>
      <xdr:col>2</xdr:col>
      <xdr:colOff>1308653</xdr:colOff>
      <xdr:row>14</xdr:row>
      <xdr:rowOff>1160302</xdr:rowOff>
    </xdr:to>
    <xdr:pic>
      <xdr:nvPicPr>
        <xdr:cNvPr id="14" name="Imatge 13"/>
        <xdr:cNvPicPr>
          <a:picLocks noChangeAspect="1"/>
        </xdr:cNvPicPr>
      </xdr:nvPicPr>
      <xdr:blipFill>
        <a:blip xmlns:r="http://schemas.openxmlformats.org/officeDocument/2006/relationships" r:embed="rId13"/>
        <a:stretch>
          <a:fillRect/>
        </a:stretch>
      </xdr:blipFill>
      <xdr:spPr>
        <a:xfrm>
          <a:off x="8642075" y="18430461"/>
          <a:ext cx="1200978" cy="1094041"/>
        </a:xfrm>
        <a:prstGeom prst="rect">
          <a:avLst/>
        </a:prstGeom>
      </xdr:spPr>
    </xdr:pic>
    <xdr:clientData/>
  </xdr:twoCellAnchor>
  <xdr:twoCellAnchor editAs="oneCell">
    <xdr:from>
      <xdr:col>2</xdr:col>
      <xdr:colOff>28576</xdr:colOff>
      <xdr:row>15</xdr:row>
      <xdr:rowOff>542925</xdr:rowOff>
    </xdr:from>
    <xdr:to>
      <xdr:col>2</xdr:col>
      <xdr:colOff>1319172</xdr:colOff>
      <xdr:row>15</xdr:row>
      <xdr:rowOff>1818563</xdr:rowOff>
    </xdr:to>
    <xdr:pic>
      <xdr:nvPicPr>
        <xdr:cNvPr id="15" name="Imatge 14"/>
        <xdr:cNvPicPr>
          <a:picLocks noChangeAspect="1"/>
        </xdr:cNvPicPr>
      </xdr:nvPicPr>
      <xdr:blipFill>
        <a:blip xmlns:r="http://schemas.openxmlformats.org/officeDocument/2006/relationships" r:embed="rId14"/>
        <a:stretch>
          <a:fillRect/>
        </a:stretch>
      </xdr:blipFill>
      <xdr:spPr>
        <a:xfrm>
          <a:off x="8562976" y="20926425"/>
          <a:ext cx="1290596" cy="1275638"/>
        </a:xfrm>
        <a:prstGeom prst="rect">
          <a:avLst/>
        </a:prstGeom>
      </xdr:spPr>
    </xdr:pic>
    <xdr:clientData/>
  </xdr:twoCellAnchor>
  <xdr:twoCellAnchor editAs="oneCell">
    <xdr:from>
      <xdr:col>2</xdr:col>
      <xdr:colOff>285750</xdr:colOff>
      <xdr:row>16</xdr:row>
      <xdr:rowOff>38100</xdr:rowOff>
    </xdr:from>
    <xdr:to>
      <xdr:col>2</xdr:col>
      <xdr:colOff>1182101</xdr:colOff>
      <xdr:row>16</xdr:row>
      <xdr:rowOff>1181099</xdr:rowOff>
    </xdr:to>
    <xdr:pic>
      <xdr:nvPicPr>
        <xdr:cNvPr id="16" name="Imatge 15"/>
        <xdr:cNvPicPr>
          <a:picLocks noChangeAspect="1"/>
        </xdr:cNvPicPr>
      </xdr:nvPicPr>
      <xdr:blipFill>
        <a:blip xmlns:r="http://schemas.openxmlformats.org/officeDocument/2006/relationships" r:embed="rId15"/>
        <a:stretch>
          <a:fillRect/>
        </a:stretch>
      </xdr:blipFill>
      <xdr:spPr>
        <a:xfrm>
          <a:off x="8820150" y="23183850"/>
          <a:ext cx="896351" cy="1142999"/>
        </a:xfrm>
        <a:prstGeom prst="rect">
          <a:avLst/>
        </a:prstGeom>
      </xdr:spPr>
    </xdr:pic>
    <xdr:clientData/>
  </xdr:twoCellAnchor>
  <xdr:twoCellAnchor editAs="oneCell">
    <xdr:from>
      <xdr:col>2</xdr:col>
      <xdr:colOff>266701</xdr:colOff>
      <xdr:row>17</xdr:row>
      <xdr:rowOff>76202</xdr:rowOff>
    </xdr:from>
    <xdr:to>
      <xdr:col>2</xdr:col>
      <xdr:colOff>1155773</xdr:colOff>
      <xdr:row>17</xdr:row>
      <xdr:rowOff>1133476</xdr:rowOff>
    </xdr:to>
    <xdr:pic>
      <xdr:nvPicPr>
        <xdr:cNvPr id="17" name="Imatge 16"/>
        <xdr:cNvPicPr>
          <a:picLocks noChangeAspect="1"/>
        </xdr:cNvPicPr>
      </xdr:nvPicPr>
      <xdr:blipFill rotWithShape="1">
        <a:blip xmlns:r="http://schemas.openxmlformats.org/officeDocument/2006/relationships" r:embed="rId16"/>
        <a:srcRect r="9363"/>
        <a:stretch/>
      </xdr:blipFill>
      <xdr:spPr>
        <a:xfrm>
          <a:off x="8801101" y="24488777"/>
          <a:ext cx="889072" cy="1057274"/>
        </a:xfrm>
        <a:prstGeom prst="rect">
          <a:avLst/>
        </a:prstGeom>
      </xdr:spPr>
    </xdr:pic>
    <xdr:clientData/>
  </xdr:twoCellAnchor>
  <xdr:twoCellAnchor editAs="oneCell">
    <xdr:from>
      <xdr:col>2</xdr:col>
      <xdr:colOff>104775</xdr:colOff>
      <xdr:row>18</xdr:row>
      <xdr:rowOff>209551</xdr:rowOff>
    </xdr:from>
    <xdr:to>
      <xdr:col>2</xdr:col>
      <xdr:colOff>1266723</xdr:colOff>
      <xdr:row>18</xdr:row>
      <xdr:rowOff>1504950</xdr:rowOff>
    </xdr:to>
    <xdr:pic>
      <xdr:nvPicPr>
        <xdr:cNvPr id="18" name="Imatge 17"/>
        <xdr:cNvPicPr>
          <a:picLocks noChangeAspect="1"/>
        </xdr:cNvPicPr>
      </xdr:nvPicPr>
      <xdr:blipFill>
        <a:blip xmlns:r="http://schemas.openxmlformats.org/officeDocument/2006/relationships" r:embed="rId17"/>
        <a:stretch>
          <a:fillRect/>
        </a:stretch>
      </xdr:blipFill>
      <xdr:spPr>
        <a:xfrm>
          <a:off x="8639175" y="25793701"/>
          <a:ext cx="1161948" cy="1295399"/>
        </a:xfrm>
        <a:prstGeom prst="rect">
          <a:avLst/>
        </a:prstGeom>
      </xdr:spPr>
    </xdr:pic>
    <xdr:clientData/>
  </xdr:twoCellAnchor>
  <xdr:twoCellAnchor editAs="oneCell">
    <xdr:from>
      <xdr:col>2</xdr:col>
      <xdr:colOff>338546</xdr:colOff>
      <xdr:row>19</xdr:row>
      <xdr:rowOff>34018</xdr:rowOff>
    </xdr:from>
    <xdr:to>
      <xdr:col>2</xdr:col>
      <xdr:colOff>1014079</xdr:colOff>
      <xdr:row>19</xdr:row>
      <xdr:rowOff>1483179</xdr:rowOff>
    </xdr:to>
    <xdr:pic>
      <xdr:nvPicPr>
        <xdr:cNvPr id="19" name="Imatge 18"/>
        <xdr:cNvPicPr>
          <a:picLocks noChangeAspect="1"/>
        </xdr:cNvPicPr>
      </xdr:nvPicPr>
      <xdr:blipFill rotWithShape="1">
        <a:blip xmlns:r="http://schemas.openxmlformats.org/officeDocument/2006/relationships" r:embed="rId18"/>
        <a:srcRect l="13287" b="4500"/>
        <a:stretch/>
      </xdr:blipFill>
      <xdr:spPr>
        <a:xfrm flipH="1">
          <a:off x="8872946" y="27323143"/>
          <a:ext cx="675533" cy="1449161"/>
        </a:xfrm>
        <a:prstGeom prst="rect">
          <a:avLst/>
        </a:prstGeom>
      </xdr:spPr>
    </xdr:pic>
    <xdr:clientData/>
  </xdr:twoCellAnchor>
  <xdr:twoCellAnchor editAs="oneCell">
    <xdr:from>
      <xdr:col>2</xdr:col>
      <xdr:colOff>333376</xdr:colOff>
      <xdr:row>20</xdr:row>
      <xdr:rowOff>41152</xdr:rowOff>
    </xdr:from>
    <xdr:to>
      <xdr:col>2</xdr:col>
      <xdr:colOff>1114425</xdr:colOff>
      <xdr:row>20</xdr:row>
      <xdr:rowOff>1244823</xdr:rowOff>
    </xdr:to>
    <xdr:pic>
      <xdr:nvPicPr>
        <xdr:cNvPr id="20" name="Imatge 19"/>
        <xdr:cNvPicPr>
          <a:picLocks noChangeAspect="1"/>
        </xdr:cNvPicPr>
      </xdr:nvPicPr>
      <xdr:blipFill>
        <a:blip xmlns:r="http://schemas.openxmlformats.org/officeDocument/2006/relationships" r:embed="rId19"/>
        <a:stretch>
          <a:fillRect/>
        </a:stretch>
      </xdr:blipFill>
      <xdr:spPr>
        <a:xfrm>
          <a:off x="8867776" y="28854277"/>
          <a:ext cx="781049" cy="1203671"/>
        </a:xfrm>
        <a:prstGeom prst="rect">
          <a:avLst/>
        </a:prstGeom>
      </xdr:spPr>
    </xdr:pic>
    <xdr:clientData/>
  </xdr:twoCellAnchor>
  <xdr:twoCellAnchor editAs="oneCell">
    <xdr:from>
      <xdr:col>2</xdr:col>
      <xdr:colOff>95250</xdr:colOff>
      <xdr:row>21</xdr:row>
      <xdr:rowOff>247650</xdr:rowOff>
    </xdr:from>
    <xdr:to>
      <xdr:col>2</xdr:col>
      <xdr:colOff>1257300</xdr:colOff>
      <xdr:row>21</xdr:row>
      <xdr:rowOff>896820</xdr:rowOff>
    </xdr:to>
    <xdr:pic>
      <xdr:nvPicPr>
        <xdr:cNvPr id="21" name="Imatge 20"/>
        <xdr:cNvPicPr>
          <a:picLocks noChangeAspect="1"/>
        </xdr:cNvPicPr>
      </xdr:nvPicPr>
      <xdr:blipFill>
        <a:blip xmlns:r="http://schemas.openxmlformats.org/officeDocument/2006/relationships" r:embed="rId20"/>
        <a:stretch>
          <a:fillRect/>
        </a:stretch>
      </xdr:blipFill>
      <xdr:spPr>
        <a:xfrm>
          <a:off x="8629650" y="30327600"/>
          <a:ext cx="1162050" cy="649170"/>
        </a:xfrm>
        <a:prstGeom prst="rect">
          <a:avLst/>
        </a:prstGeom>
      </xdr:spPr>
    </xdr:pic>
    <xdr:clientData/>
  </xdr:twoCellAnchor>
  <xdr:twoCellAnchor editAs="oneCell">
    <xdr:from>
      <xdr:col>2</xdr:col>
      <xdr:colOff>76201</xdr:colOff>
      <xdr:row>25</xdr:row>
      <xdr:rowOff>152400</xdr:rowOff>
    </xdr:from>
    <xdr:to>
      <xdr:col>2</xdr:col>
      <xdr:colOff>1276351</xdr:colOff>
      <xdr:row>25</xdr:row>
      <xdr:rowOff>658713</xdr:rowOff>
    </xdr:to>
    <xdr:pic>
      <xdr:nvPicPr>
        <xdr:cNvPr id="22" name="Imatge 21"/>
        <xdr:cNvPicPr>
          <a:picLocks noChangeAspect="1"/>
        </xdr:cNvPicPr>
      </xdr:nvPicPr>
      <xdr:blipFill>
        <a:blip xmlns:r="http://schemas.openxmlformats.org/officeDocument/2006/relationships" r:embed="rId21"/>
        <a:stretch>
          <a:fillRect/>
        </a:stretch>
      </xdr:blipFill>
      <xdr:spPr>
        <a:xfrm>
          <a:off x="8610601" y="35023425"/>
          <a:ext cx="1200150" cy="506313"/>
        </a:xfrm>
        <a:prstGeom prst="rect">
          <a:avLst/>
        </a:prstGeom>
      </xdr:spPr>
    </xdr:pic>
    <xdr:clientData/>
  </xdr:twoCellAnchor>
  <xdr:twoCellAnchor editAs="oneCell">
    <xdr:from>
      <xdr:col>2</xdr:col>
      <xdr:colOff>323849</xdr:colOff>
      <xdr:row>8</xdr:row>
      <xdr:rowOff>261255</xdr:rowOff>
    </xdr:from>
    <xdr:to>
      <xdr:col>2</xdr:col>
      <xdr:colOff>991270</xdr:colOff>
      <xdr:row>8</xdr:row>
      <xdr:rowOff>1451880</xdr:rowOff>
    </xdr:to>
    <xdr:pic>
      <xdr:nvPicPr>
        <xdr:cNvPr id="23" name="Imatge 22"/>
        <xdr:cNvPicPr>
          <a:picLocks noChangeAspect="1"/>
        </xdr:cNvPicPr>
      </xdr:nvPicPr>
      <xdr:blipFill>
        <a:blip xmlns:r="http://schemas.openxmlformats.org/officeDocument/2006/relationships" r:embed="rId22"/>
        <a:stretch>
          <a:fillRect/>
        </a:stretch>
      </xdr:blipFill>
      <xdr:spPr>
        <a:xfrm>
          <a:off x="8858249" y="11195955"/>
          <a:ext cx="667421" cy="1190625"/>
        </a:xfrm>
        <a:prstGeom prst="rect">
          <a:avLst/>
        </a:prstGeom>
      </xdr:spPr>
    </xdr:pic>
    <xdr:clientData/>
  </xdr:twoCellAnchor>
  <xdr:twoCellAnchor editAs="oneCell">
    <xdr:from>
      <xdr:col>2</xdr:col>
      <xdr:colOff>289832</xdr:colOff>
      <xdr:row>29</xdr:row>
      <xdr:rowOff>57150</xdr:rowOff>
    </xdr:from>
    <xdr:to>
      <xdr:col>2</xdr:col>
      <xdr:colOff>1309007</xdr:colOff>
      <xdr:row>30</xdr:row>
      <xdr:rowOff>3305</xdr:rowOff>
    </xdr:to>
    <xdr:pic>
      <xdr:nvPicPr>
        <xdr:cNvPr id="24" name="Imatge 23"/>
        <xdr:cNvPicPr>
          <a:picLocks noChangeAspect="1"/>
        </xdr:cNvPicPr>
      </xdr:nvPicPr>
      <xdr:blipFill rotWithShape="1">
        <a:blip xmlns:r="http://schemas.openxmlformats.org/officeDocument/2006/relationships" r:embed="rId23"/>
        <a:srcRect t="6094"/>
        <a:stretch/>
      </xdr:blipFill>
      <xdr:spPr>
        <a:xfrm>
          <a:off x="8824232" y="39262050"/>
          <a:ext cx="1019175" cy="999508"/>
        </a:xfrm>
        <a:prstGeom prst="rect">
          <a:avLst/>
        </a:prstGeom>
      </xdr:spPr>
    </xdr:pic>
    <xdr:clientData/>
  </xdr:twoCellAnchor>
  <xdr:twoCellAnchor editAs="oneCell">
    <xdr:from>
      <xdr:col>2</xdr:col>
      <xdr:colOff>304800</xdr:colOff>
      <xdr:row>26</xdr:row>
      <xdr:rowOff>47626</xdr:rowOff>
    </xdr:from>
    <xdr:to>
      <xdr:col>2</xdr:col>
      <xdr:colOff>1095667</xdr:colOff>
      <xdr:row>26</xdr:row>
      <xdr:rowOff>1323976</xdr:rowOff>
    </xdr:to>
    <xdr:pic>
      <xdr:nvPicPr>
        <xdr:cNvPr id="25" name="Imatge 24"/>
        <xdr:cNvPicPr>
          <a:picLocks noChangeAspect="1"/>
        </xdr:cNvPicPr>
      </xdr:nvPicPr>
      <xdr:blipFill>
        <a:blip xmlns:r="http://schemas.openxmlformats.org/officeDocument/2006/relationships" r:embed="rId24"/>
        <a:stretch>
          <a:fillRect/>
        </a:stretch>
      </xdr:blipFill>
      <xdr:spPr>
        <a:xfrm>
          <a:off x="8839200" y="35718751"/>
          <a:ext cx="790867" cy="1276350"/>
        </a:xfrm>
        <a:prstGeom prst="rect">
          <a:avLst/>
        </a:prstGeom>
      </xdr:spPr>
    </xdr:pic>
    <xdr:clientData/>
  </xdr:twoCellAnchor>
  <xdr:twoCellAnchor editAs="oneCell">
    <xdr:from>
      <xdr:col>2</xdr:col>
      <xdr:colOff>514350</xdr:colOff>
      <xdr:row>27</xdr:row>
      <xdr:rowOff>47794</xdr:rowOff>
    </xdr:from>
    <xdr:to>
      <xdr:col>2</xdr:col>
      <xdr:colOff>1133475</xdr:colOff>
      <xdr:row>27</xdr:row>
      <xdr:rowOff>904875</xdr:rowOff>
    </xdr:to>
    <xdr:pic>
      <xdr:nvPicPr>
        <xdr:cNvPr id="26" name="Imatge 25"/>
        <xdr:cNvPicPr>
          <a:picLocks noChangeAspect="1"/>
        </xdr:cNvPicPr>
      </xdr:nvPicPr>
      <xdr:blipFill>
        <a:blip xmlns:r="http://schemas.openxmlformats.org/officeDocument/2006/relationships" r:embed="rId25"/>
        <a:stretch>
          <a:fillRect/>
        </a:stretch>
      </xdr:blipFill>
      <xdr:spPr>
        <a:xfrm>
          <a:off x="9048750" y="37204819"/>
          <a:ext cx="619125" cy="857081"/>
        </a:xfrm>
        <a:prstGeom prst="rect">
          <a:avLst/>
        </a:prstGeom>
      </xdr:spPr>
    </xdr:pic>
    <xdr:clientData/>
  </xdr:twoCellAnchor>
  <xdr:twoCellAnchor editAs="oneCell">
    <xdr:from>
      <xdr:col>2</xdr:col>
      <xdr:colOff>352425</xdr:colOff>
      <xdr:row>22</xdr:row>
      <xdr:rowOff>51707</xdr:rowOff>
    </xdr:from>
    <xdr:to>
      <xdr:col>2</xdr:col>
      <xdr:colOff>1223811</xdr:colOff>
      <xdr:row>22</xdr:row>
      <xdr:rowOff>1061357</xdr:rowOff>
    </xdr:to>
    <xdr:pic>
      <xdr:nvPicPr>
        <xdr:cNvPr id="27" name="Imatge 26"/>
        <xdr:cNvPicPr>
          <a:picLocks noChangeAspect="1"/>
        </xdr:cNvPicPr>
      </xdr:nvPicPr>
      <xdr:blipFill>
        <a:blip xmlns:r="http://schemas.openxmlformats.org/officeDocument/2006/relationships" r:embed="rId26"/>
        <a:stretch>
          <a:fillRect/>
        </a:stretch>
      </xdr:blipFill>
      <xdr:spPr>
        <a:xfrm>
          <a:off x="8886825" y="31150832"/>
          <a:ext cx="871386" cy="1009650"/>
        </a:xfrm>
        <a:prstGeom prst="rect">
          <a:avLst/>
        </a:prstGeom>
      </xdr:spPr>
    </xdr:pic>
    <xdr:clientData/>
  </xdr:twoCellAnchor>
  <xdr:twoCellAnchor editAs="oneCell">
    <xdr:from>
      <xdr:col>2</xdr:col>
      <xdr:colOff>216354</xdr:colOff>
      <xdr:row>23</xdr:row>
      <xdr:rowOff>42181</xdr:rowOff>
    </xdr:from>
    <xdr:to>
      <xdr:col>2</xdr:col>
      <xdr:colOff>1254579</xdr:colOff>
      <xdr:row>24</xdr:row>
      <xdr:rowOff>1674</xdr:rowOff>
    </xdr:to>
    <xdr:pic>
      <xdr:nvPicPr>
        <xdr:cNvPr id="28" name="Imatge 27"/>
        <xdr:cNvPicPr>
          <a:picLocks noChangeAspect="1"/>
        </xdr:cNvPicPr>
      </xdr:nvPicPr>
      <xdr:blipFill rotWithShape="1">
        <a:blip xmlns:r="http://schemas.openxmlformats.org/officeDocument/2006/relationships" r:embed="rId27"/>
        <a:srcRect t="9570"/>
        <a:stretch/>
      </xdr:blipFill>
      <xdr:spPr>
        <a:xfrm>
          <a:off x="8750754" y="32303356"/>
          <a:ext cx="1038225" cy="1080081"/>
        </a:xfrm>
        <a:prstGeom prst="rect">
          <a:avLst/>
        </a:prstGeom>
      </xdr:spPr>
    </xdr:pic>
    <xdr:clientData/>
  </xdr:twoCellAnchor>
  <xdr:twoCellAnchor editAs="oneCell">
    <xdr:from>
      <xdr:col>2</xdr:col>
      <xdr:colOff>342900</xdr:colOff>
      <xdr:row>30</xdr:row>
      <xdr:rowOff>57150</xdr:rowOff>
    </xdr:from>
    <xdr:to>
      <xdr:col>2</xdr:col>
      <xdr:colOff>1150183</xdr:colOff>
      <xdr:row>30</xdr:row>
      <xdr:rowOff>800100</xdr:rowOff>
    </xdr:to>
    <xdr:pic>
      <xdr:nvPicPr>
        <xdr:cNvPr id="29" name="Imatge 28"/>
        <xdr:cNvPicPr>
          <a:picLocks noChangeAspect="1"/>
        </xdr:cNvPicPr>
      </xdr:nvPicPr>
      <xdr:blipFill>
        <a:blip xmlns:r="http://schemas.openxmlformats.org/officeDocument/2006/relationships" r:embed="rId28"/>
        <a:stretch>
          <a:fillRect/>
        </a:stretch>
      </xdr:blipFill>
      <xdr:spPr>
        <a:xfrm>
          <a:off x="8877300" y="40319325"/>
          <a:ext cx="807283" cy="742950"/>
        </a:xfrm>
        <a:prstGeom prst="rect">
          <a:avLst/>
        </a:prstGeom>
      </xdr:spPr>
    </xdr:pic>
    <xdr:clientData/>
  </xdr:twoCellAnchor>
  <xdr:twoCellAnchor editAs="oneCell">
    <xdr:from>
      <xdr:col>2</xdr:col>
      <xdr:colOff>409576</xdr:colOff>
      <xdr:row>31</xdr:row>
      <xdr:rowOff>57150</xdr:rowOff>
    </xdr:from>
    <xdr:to>
      <xdr:col>2</xdr:col>
      <xdr:colOff>944507</xdr:colOff>
      <xdr:row>31</xdr:row>
      <xdr:rowOff>762000</xdr:rowOff>
    </xdr:to>
    <xdr:pic>
      <xdr:nvPicPr>
        <xdr:cNvPr id="30" name="Imatge 29"/>
        <xdr:cNvPicPr>
          <a:picLocks noChangeAspect="1"/>
        </xdr:cNvPicPr>
      </xdr:nvPicPr>
      <xdr:blipFill rotWithShape="1">
        <a:blip xmlns:r="http://schemas.openxmlformats.org/officeDocument/2006/relationships" r:embed="rId29"/>
        <a:srcRect t="11111" r="18519"/>
        <a:stretch/>
      </xdr:blipFill>
      <xdr:spPr>
        <a:xfrm>
          <a:off x="8943976" y="41176575"/>
          <a:ext cx="534931" cy="704850"/>
        </a:xfrm>
        <a:prstGeom prst="rect">
          <a:avLst/>
        </a:prstGeom>
      </xdr:spPr>
    </xdr:pic>
    <xdr:clientData/>
  </xdr:twoCellAnchor>
  <xdr:twoCellAnchor editAs="oneCell">
    <xdr:from>
      <xdr:col>2</xdr:col>
      <xdr:colOff>447676</xdr:colOff>
      <xdr:row>32</xdr:row>
      <xdr:rowOff>28576</xdr:rowOff>
    </xdr:from>
    <xdr:to>
      <xdr:col>2</xdr:col>
      <xdr:colOff>1047750</xdr:colOff>
      <xdr:row>32</xdr:row>
      <xdr:rowOff>876327</xdr:rowOff>
    </xdr:to>
    <xdr:pic>
      <xdr:nvPicPr>
        <xdr:cNvPr id="31" name="Imatge 30"/>
        <xdr:cNvPicPr>
          <a:picLocks noChangeAspect="1"/>
        </xdr:cNvPicPr>
      </xdr:nvPicPr>
      <xdr:blipFill>
        <a:blip xmlns:r="http://schemas.openxmlformats.org/officeDocument/2006/relationships" r:embed="rId30"/>
        <a:stretch>
          <a:fillRect/>
        </a:stretch>
      </xdr:blipFill>
      <xdr:spPr>
        <a:xfrm>
          <a:off x="8982076" y="41957626"/>
          <a:ext cx="600074" cy="847751"/>
        </a:xfrm>
        <a:prstGeom prst="rect">
          <a:avLst/>
        </a:prstGeom>
      </xdr:spPr>
    </xdr:pic>
    <xdr:clientData/>
  </xdr:twoCellAnchor>
  <xdr:twoCellAnchor editAs="oneCell">
    <xdr:from>
      <xdr:col>2</xdr:col>
      <xdr:colOff>258535</xdr:colOff>
      <xdr:row>3</xdr:row>
      <xdr:rowOff>857250</xdr:rowOff>
    </xdr:from>
    <xdr:to>
      <xdr:col>2</xdr:col>
      <xdr:colOff>1382485</xdr:colOff>
      <xdr:row>3</xdr:row>
      <xdr:rowOff>1532883</xdr:rowOff>
    </xdr:to>
    <xdr:pic>
      <xdr:nvPicPr>
        <xdr:cNvPr id="32" name="Imatge 31"/>
        <xdr:cNvPicPr>
          <a:picLocks noChangeAspect="1"/>
        </xdr:cNvPicPr>
      </xdr:nvPicPr>
      <xdr:blipFill>
        <a:blip xmlns:r="http://schemas.openxmlformats.org/officeDocument/2006/relationships" r:embed="rId31"/>
        <a:stretch>
          <a:fillRect/>
        </a:stretch>
      </xdr:blipFill>
      <xdr:spPr>
        <a:xfrm>
          <a:off x="8792935" y="4457700"/>
          <a:ext cx="1123950" cy="675633"/>
        </a:xfrm>
        <a:prstGeom prst="rect">
          <a:avLst/>
        </a:prstGeom>
      </xdr:spPr>
    </xdr:pic>
    <xdr:clientData/>
  </xdr:twoCellAnchor>
  <xdr:twoCellAnchor editAs="oneCell">
    <xdr:from>
      <xdr:col>2</xdr:col>
      <xdr:colOff>449034</xdr:colOff>
      <xdr:row>2</xdr:row>
      <xdr:rowOff>231322</xdr:rowOff>
    </xdr:from>
    <xdr:to>
      <xdr:col>2</xdr:col>
      <xdr:colOff>1148086</xdr:colOff>
      <xdr:row>2</xdr:row>
      <xdr:rowOff>1513439</xdr:rowOff>
    </xdr:to>
    <xdr:pic>
      <xdr:nvPicPr>
        <xdr:cNvPr id="33" name="Imatge 32"/>
        <xdr:cNvPicPr>
          <a:picLocks noChangeAspect="1"/>
        </xdr:cNvPicPr>
      </xdr:nvPicPr>
      <xdr:blipFill>
        <a:blip xmlns:r="http://schemas.openxmlformats.org/officeDocument/2006/relationships" r:embed="rId32"/>
        <a:stretch>
          <a:fillRect/>
        </a:stretch>
      </xdr:blipFill>
      <xdr:spPr>
        <a:xfrm>
          <a:off x="8983434" y="1955347"/>
          <a:ext cx="699052" cy="1282117"/>
        </a:xfrm>
        <a:prstGeom prst="rect">
          <a:avLst/>
        </a:prstGeom>
      </xdr:spPr>
    </xdr:pic>
    <xdr:clientData/>
  </xdr:twoCellAnchor>
</xdr:wsDr>
</file>

<file path=xl/tables/table1.xml><?xml version="1.0" encoding="utf-8"?>
<table xmlns="http://schemas.openxmlformats.org/spreadsheetml/2006/main" id="1" name="Taula1" displayName="Taula1" ref="A1:F33" totalsRowShown="0" headerRowDxfId="7" tableBorderDxfId="6">
  <autoFilter ref="A1:F33"/>
  <tableColumns count="6">
    <tableColumn id="3" name="Articles i equips" dataDxfId="5"/>
    <tableColumn id="4" name="Normativa i Característiques" dataDxfId="4"/>
    <tableColumn id="5" name="Foto" dataDxfId="3"/>
    <tableColumn id="6" name="Unitats" dataDxfId="2"/>
    <tableColumn id="10" name="Preu licitació (sense iva)" dataDxfId="1">
      <calculatedColumnFormula>#REF!*1.3</calculatedColumnFormula>
    </tableColumn>
    <tableColumn id="8" name="Import total" dataDxfId="0">
      <calculatedColumnFormula>Taula1[[#This Row],[Unitats]]*Taula1[[#This Row],[Preu licitació (sense iva)]]</calculatedColumnFormula>
    </tableColumn>
  </tableColumns>
  <tableStyleInfo name="TableStyleLight9" showFirstColumn="0" showLastColumn="0" showRowStripes="1" showColumnStripes="0"/>
</table>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tabSelected="1" zoomScale="85" zoomScaleNormal="85" workbookViewId="0">
      <selection activeCell="J3" sqref="J3"/>
    </sheetView>
  </sheetViews>
  <sheetFormatPr defaultColWidth="8.77734375" defaultRowHeight="13.8" x14ac:dyDescent="0.25"/>
  <cols>
    <col min="1" max="1" width="46.44140625" style="4" customWidth="1"/>
    <col min="2" max="2" width="89" style="4" customWidth="1"/>
    <col min="3" max="3" width="27.6640625" style="4" customWidth="1"/>
    <col min="4" max="4" width="10.33203125" style="4" customWidth="1"/>
    <col min="5" max="5" width="37" style="22" customWidth="1"/>
    <col min="6" max="6" width="18.6640625" style="22" customWidth="1"/>
    <col min="7" max="7" width="2.33203125" style="4" customWidth="1"/>
    <col min="8" max="16384" width="8.77734375" style="4"/>
  </cols>
  <sheetData>
    <row r="1" spans="1:6" ht="15" customHeight="1" x14ac:dyDescent="0.25">
      <c r="A1" s="1" t="s">
        <v>0</v>
      </c>
      <c r="B1" s="1" t="s">
        <v>1</v>
      </c>
      <c r="C1" s="2" t="s">
        <v>2</v>
      </c>
      <c r="D1" s="2" t="s">
        <v>69</v>
      </c>
      <c r="E1" s="3" t="s">
        <v>3</v>
      </c>
      <c r="F1" s="3" t="s">
        <v>4</v>
      </c>
    </row>
    <row r="2" spans="1:6" ht="120.75" customHeight="1" x14ac:dyDescent="0.25">
      <c r="A2" s="5" t="s">
        <v>5</v>
      </c>
      <c r="B2" s="6" t="s">
        <v>6</v>
      </c>
      <c r="C2" s="6"/>
      <c r="D2" s="7">
        <v>32</v>
      </c>
      <c r="E2" s="8">
        <v>60.164000000000001</v>
      </c>
      <c r="F2" s="9">
        <f>Taula1[[#This Row],[Unitats]]*Taula1[[#This Row],[Preu licitació (sense iva)]]</f>
        <v>1925.248</v>
      </c>
    </row>
    <row r="3" spans="1:6" ht="147.75" customHeight="1" x14ac:dyDescent="0.25">
      <c r="A3" s="10" t="s">
        <v>7</v>
      </c>
      <c r="B3" s="11" t="s">
        <v>8</v>
      </c>
      <c r="C3" s="6"/>
      <c r="D3" s="7">
        <v>10</v>
      </c>
      <c r="E3" s="9">
        <v>43.875</v>
      </c>
      <c r="F3" s="9">
        <f>Taula1[[#This Row],[Unitats]]*Taula1[[#This Row],[Preu licitació (sense iva)]]</f>
        <v>438.75</v>
      </c>
    </row>
    <row r="4" spans="1:6" ht="213.75" customHeight="1" x14ac:dyDescent="0.25">
      <c r="A4" s="12" t="s">
        <v>9</v>
      </c>
      <c r="B4" s="13" t="s">
        <v>10</v>
      </c>
      <c r="C4" s="13"/>
      <c r="D4" s="14">
        <v>32</v>
      </c>
      <c r="E4" s="15">
        <v>40.716000000000001</v>
      </c>
      <c r="F4" s="16">
        <f>Taula1[[#This Row],[Unitats]]*Taula1[[#This Row],[Preu licitació (sense iva)]]</f>
        <v>1302.912</v>
      </c>
    </row>
    <row r="5" spans="1:6" ht="63.9" customHeight="1" x14ac:dyDescent="0.25">
      <c r="A5" s="10" t="s">
        <v>11</v>
      </c>
      <c r="B5" s="11" t="s">
        <v>12</v>
      </c>
      <c r="C5" s="6"/>
      <c r="D5" s="7">
        <v>5</v>
      </c>
      <c r="E5" s="8">
        <v>18.525000000000002</v>
      </c>
      <c r="F5" s="9">
        <f>Taula1[[#This Row],[Unitats]]*Taula1[[#This Row],[Preu licitació (sense iva)]]</f>
        <v>92.625000000000014</v>
      </c>
    </row>
    <row r="6" spans="1:6" ht="106.5" customHeight="1" x14ac:dyDescent="0.25">
      <c r="A6" s="10" t="s">
        <v>13</v>
      </c>
      <c r="B6" s="11" t="s">
        <v>14</v>
      </c>
      <c r="C6" s="6"/>
      <c r="D6" s="7">
        <v>15</v>
      </c>
      <c r="E6" s="9">
        <v>0.90999999999999992</v>
      </c>
      <c r="F6" s="9">
        <f>Taula1[[#This Row],[Unitats]]*Taula1[[#This Row],[Preu licitació (sense iva)]]</f>
        <v>13.649999999999999</v>
      </c>
    </row>
    <row r="7" spans="1:6" ht="132" customHeight="1" x14ac:dyDescent="0.25">
      <c r="A7" s="10" t="s">
        <v>15</v>
      </c>
      <c r="B7" s="11" t="s">
        <v>16</v>
      </c>
      <c r="C7" s="6"/>
      <c r="D7" s="7">
        <v>81</v>
      </c>
      <c r="E7" s="9">
        <v>7.3970000000000011</v>
      </c>
      <c r="F7" s="9">
        <f>Taula1[[#This Row],[Unitats]]*Taula1[[#This Row],[Preu licitació (sense iva)]]</f>
        <v>599.15700000000004</v>
      </c>
    </row>
    <row r="8" spans="1:6" ht="61.5" customHeight="1" x14ac:dyDescent="0.25">
      <c r="A8" s="10" t="s">
        <v>17</v>
      </c>
      <c r="B8" s="10" t="s">
        <v>18</v>
      </c>
      <c r="C8" s="6"/>
      <c r="D8" s="7">
        <v>64</v>
      </c>
      <c r="E8" s="8">
        <v>0.79300000000000004</v>
      </c>
      <c r="F8" s="9">
        <f>Taula1[[#This Row],[Unitats]]*Taula1[[#This Row],[Preu licitació (sense iva)]]</f>
        <v>50.752000000000002</v>
      </c>
    </row>
    <row r="9" spans="1:6" ht="138" x14ac:dyDescent="0.25">
      <c r="A9" s="12" t="s">
        <v>19</v>
      </c>
      <c r="B9" s="13" t="s">
        <v>20</v>
      </c>
      <c r="C9" s="13"/>
      <c r="D9" s="14">
        <v>5</v>
      </c>
      <c r="E9" s="15">
        <v>3.8740000000000001</v>
      </c>
      <c r="F9" s="16">
        <f>Taula1[[#This Row],[Unitats]]*Taula1[[#This Row],[Preu licitació (sense iva)]]</f>
        <v>19.37</v>
      </c>
    </row>
    <row r="10" spans="1:6" ht="69" x14ac:dyDescent="0.25">
      <c r="A10" s="10" t="s">
        <v>21</v>
      </c>
      <c r="B10" s="11" t="s">
        <v>22</v>
      </c>
      <c r="C10" s="6"/>
      <c r="D10" s="7">
        <v>32</v>
      </c>
      <c r="E10" s="8">
        <v>7.5140000000000002</v>
      </c>
      <c r="F10" s="9">
        <f>Taula1[[#This Row],[Unitats]]*Taula1[[#This Row],[Preu licitació (sense iva)]]</f>
        <v>240.44800000000001</v>
      </c>
    </row>
    <row r="11" spans="1:6" ht="63" customHeight="1" x14ac:dyDescent="0.25">
      <c r="A11" s="10" t="s">
        <v>23</v>
      </c>
      <c r="B11" s="11" t="s">
        <v>24</v>
      </c>
      <c r="C11" s="6"/>
      <c r="D11" s="7">
        <v>5</v>
      </c>
      <c r="E11" s="9">
        <v>5.2</v>
      </c>
      <c r="F11" s="9">
        <f>Taula1[[#This Row],[Unitats]]*Taula1[[#This Row],[Preu licitació (sense iva)]]</f>
        <v>26</v>
      </c>
    </row>
    <row r="12" spans="1:6" ht="75" customHeight="1" x14ac:dyDescent="0.25">
      <c r="A12" s="10" t="s">
        <v>25</v>
      </c>
      <c r="B12" s="11" t="s">
        <v>26</v>
      </c>
      <c r="C12" s="6"/>
      <c r="D12" s="7">
        <v>20</v>
      </c>
      <c r="E12" s="8">
        <v>6.2009999999999996</v>
      </c>
      <c r="F12" s="9">
        <f>Taula1[[#This Row],[Unitats]]*Taula1[[#This Row],[Preu licitació (sense iva)]]</f>
        <v>124.02</v>
      </c>
    </row>
    <row r="13" spans="1:6" ht="101.25" customHeight="1" x14ac:dyDescent="0.25">
      <c r="A13" s="17" t="s">
        <v>27</v>
      </c>
      <c r="B13" s="18" t="s">
        <v>28</v>
      </c>
      <c r="C13" s="18"/>
      <c r="D13" s="19">
        <v>10</v>
      </c>
      <c r="E13" s="20">
        <v>5.7200000000000006</v>
      </c>
      <c r="F13" s="21">
        <f>Taula1[[#This Row],[Unitats]]*Taula1[[#This Row],[Preu licitació (sense iva)]]</f>
        <v>57.2</v>
      </c>
    </row>
    <row r="14" spans="1:6" ht="103.5" customHeight="1" x14ac:dyDescent="0.25">
      <c r="A14" s="17" t="s">
        <v>29</v>
      </c>
      <c r="B14" s="13" t="s">
        <v>30</v>
      </c>
      <c r="C14" s="13"/>
      <c r="D14" s="14">
        <v>10</v>
      </c>
      <c r="E14" s="15">
        <v>7.7220000000000004</v>
      </c>
      <c r="F14" s="16">
        <f>Taula1[[#This Row],[Unitats]]*Taula1[[#This Row],[Preu licitació (sense iva)]]</f>
        <v>77.22</v>
      </c>
    </row>
    <row r="15" spans="1:6" ht="159" customHeight="1" x14ac:dyDescent="0.25">
      <c r="A15" s="12" t="s">
        <v>31</v>
      </c>
      <c r="B15" s="13" t="s">
        <v>32</v>
      </c>
      <c r="C15" s="13"/>
      <c r="D15" s="14">
        <v>54</v>
      </c>
      <c r="E15" s="15">
        <v>15.08</v>
      </c>
      <c r="F15" s="16">
        <f>Taula1[[#This Row],[Unitats]]*Taula1[[#This Row],[Preu licitació (sense iva)]]</f>
        <v>814.32</v>
      </c>
    </row>
    <row r="16" spans="1:6" ht="217.5" customHeight="1" x14ac:dyDescent="0.25">
      <c r="A16" s="12" t="s">
        <v>33</v>
      </c>
      <c r="B16" s="13" t="s">
        <v>34</v>
      </c>
      <c r="C16" s="13"/>
      <c r="D16" s="14">
        <v>27</v>
      </c>
      <c r="E16" s="15">
        <v>57.72</v>
      </c>
      <c r="F16" s="16">
        <f>Taula1[[#This Row],[Unitats]]*Taula1[[#This Row],[Preu licitació (sense iva)]]</f>
        <v>1558.44</v>
      </c>
    </row>
    <row r="17" spans="1:6" ht="82.8" x14ac:dyDescent="0.25">
      <c r="A17" s="12" t="s">
        <v>35</v>
      </c>
      <c r="B17" s="13" t="s">
        <v>36</v>
      </c>
      <c r="C17" s="13"/>
      <c r="D17" s="14">
        <f>5+27</f>
        <v>32</v>
      </c>
      <c r="E17" s="15">
        <v>13.936000000000002</v>
      </c>
      <c r="F17" s="16">
        <f>Taula1[[#This Row],[Unitats]]*Taula1[[#This Row],[Preu licitació (sense iva)]]</f>
        <v>445.95200000000006</v>
      </c>
    </row>
    <row r="18" spans="1:6" ht="92.25" customHeight="1" x14ac:dyDescent="0.25">
      <c r="A18" s="12" t="s">
        <v>37</v>
      </c>
      <c r="B18" s="13" t="s">
        <v>38</v>
      </c>
      <c r="C18" s="13"/>
      <c r="D18" s="14">
        <v>5</v>
      </c>
      <c r="E18" s="15">
        <v>12.961000000000002</v>
      </c>
      <c r="F18" s="16">
        <f>Taula1[[#This Row],[Unitats]]*Taula1[[#This Row],[Preu licitació (sense iva)]]</f>
        <v>64.805000000000007</v>
      </c>
    </row>
    <row r="19" spans="1:6" ht="134.25" customHeight="1" x14ac:dyDescent="0.25">
      <c r="A19" s="12" t="s">
        <v>39</v>
      </c>
      <c r="B19" s="13" t="s">
        <v>40</v>
      </c>
      <c r="C19" s="13"/>
      <c r="D19" s="14">
        <v>27</v>
      </c>
      <c r="E19" s="15">
        <v>35.49</v>
      </c>
      <c r="F19" s="16">
        <f>Taula1[[#This Row],[Unitats]]*Taula1[[#This Row],[Preu licitació (sense iva)]]</f>
        <v>958.23</v>
      </c>
    </row>
    <row r="20" spans="1:6" ht="120" customHeight="1" x14ac:dyDescent="0.25">
      <c r="A20" s="12" t="s">
        <v>41</v>
      </c>
      <c r="B20" s="13" t="s">
        <v>42</v>
      </c>
      <c r="C20" s="13"/>
      <c r="D20" s="14">
        <f>10+54</f>
        <v>64</v>
      </c>
      <c r="E20" s="15">
        <v>22.178000000000001</v>
      </c>
      <c r="F20" s="16">
        <f>Taula1[[#This Row],[Unitats]]*Taula1[[#This Row],[Preu licitació (sense iva)]]</f>
        <v>1419.3920000000001</v>
      </c>
    </row>
    <row r="21" spans="1:6" ht="99.75" customHeight="1" x14ac:dyDescent="0.25">
      <c r="A21" s="12" t="s">
        <v>43</v>
      </c>
      <c r="B21" s="13" t="s">
        <v>44</v>
      </c>
      <c r="C21" s="13"/>
      <c r="D21" s="14">
        <v>5</v>
      </c>
      <c r="E21" s="15">
        <v>21.567</v>
      </c>
      <c r="F21" s="16">
        <f>Taula1[[#This Row],[Unitats]]*Taula1[[#This Row],[Preu licitació (sense iva)]]</f>
        <v>107.83500000000001</v>
      </c>
    </row>
    <row r="22" spans="1:6" ht="80.25" customHeight="1" x14ac:dyDescent="0.25">
      <c r="A22" s="12" t="s">
        <v>45</v>
      </c>
      <c r="B22" s="13" t="s">
        <v>46</v>
      </c>
      <c r="C22" s="13"/>
      <c r="D22" s="14">
        <f>10+54</f>
        <v>64</v>
      </c>
      <c r="E22" s="15">
        <v>3.0810000000000004</v>
      </c>
      <c r="F22" s="16">
        <f>Taula1[[#This Row],[Unitats]]*Taula1[[#This Row],[Preu licitació (sense iva)]]</f>
        <v>197.18400000000003</v>
      </c>
    </row>
    <row r="23" spans="1:6" ht="91.5" customHeight="1" x14ac:dyDescent="0.25">
      <c r="A23" s="12" t="s">
        <v>47</v>
      </c>
      <c r="B23" s="13" t="s">
        <v>48</v>
      </c>
      <c r="C23" s="13"/>
      <c r="D23" s="14">
        <f>5+27</f>
        <v>32</v>
      </c>
      <c r="E23" s="15">
        <v>4.4590000000000005</v>
      </c>
      <c r="F23" s="16">
        <f>Taula1[[#This Row],[Unitats]]*Taula1[[#This Row],[Preu licitació (sense iva)]]</f>
        <v>142.68800000000002</v>
      </c>
    </row>
    <row r="24" spans="1:6" ht="88.5" customHeight="1" x14ac:dyDescent="0.25">
      <c r="A24" s="12" t="s">
        <v>49</v>
      </c>
      <c r="B24" s="13" t="s">
        <v>50</v>
      </c>
      <c r="C24" s="13"/>
      <c r="D24" s="14">
        <f>5+27</f>
        <v>32</v>
      </c>
      <c r="E24" s="15">
        <v>4.7969999999999997</v>
      </c>
      <c r="F24" s="16">
        <f>Taula1[[#This Row],[Unitats]]*Taula1[[#This Row],[Preu licitació (sense iva)]]</f>
        <v>153.50399999999999</v>
      </c>
    </row>
    <row r="25" spans="1:6" ht="117" customHeight="1" x14ac:dyDescent="0.25">
      <c r="A25" s="5" t="s">
        <v>51</v>
      </c>
      <c r="B25" s="11" t="s">
        <v>52</v>
      </c>
      <c r="C25" s="6"/>
      <c r="D25" s="7">
        <v>26</v>
      </c>
      <c r="E25" s="8">
        <v>7.3710000000000004</v>
      </c>
      <c r="F25" s="9">
        <f>Taula1[[#This Row],[Unitats]]*Taula1[[#This Row],[Preu licitació (sense iva)]]</f>
        <v>191.64600000000002</v>
      </c>
    </row>
    <row r="26" spans="1:6" ht="63" customHeight="1" x14ac:dyDescent="0.25">
      <c r="A26" s="12" t="s">
        <v>53</v>
      </c>
      <c r="B26" s="13" t="s">
        <v>54</v>
      </c>
      <c r="C26" s="13"/>
      <c r="D26" s="14">
        <f>61+135</f>
        <v>196</v>
      </c>
      <c r="E26" s="15">
        <v>3.9000000000000004</v>
      </c>
      <c r="F26" s="16">
        <f>Taula1[[#This Row],[Unitats]]*Taula1[[#This Row],[Preu licitació (sense iva)]]</f>
        <v>764.40000000000009</v>
      </c>
    </row>
    <row r="27" spans="1:6" ht="117" customHeight="1" x14ac:dyDescent="0.25">
      <c r="A27" s="12" t="s">
        <v>55</v>
      </c>
      <c r="B27" s="13" t="s">
        <v>56</v>
      </c>
      <c r="C27" s="13"/>
      <c r="D27" s="14">
        <v>50</v>
      </c>
      <c r="E27" s="15">
        <v>10.542999999999999</v>
      </c>
      <c r="F27" s="16">
        <f>Taula1[[#This Row],[Unitats]]*Taula1[[#This Row],[Preu licitació (sense iva)]]</f>
        <v>527.15</v>
      </c>
    </row>
    <row r="28" spans="1:6" ht="85.5" customHeight="1" x14ac:dyDescent="0.25">
      <c r="A28" s="12" t="s">
        <v>57</v>
      </c>
      <c r="B28" s="13" t="s">
        <v>58</v>
      </c>
      <c r="C28" s="13"/>
      <c r="D28" s="14">
        <v>50</v>
      </c>
      <c r="E28" s="15">
        <v>11.635</v>
      </c>
      <c r="F28" s="16">
        <f>Taula1[[#This Row],[Unitats]]*Taula1[[#This Row],[Preu licitació (sense iva)]]</f>
        <v>581.75</v>
      </c>
    </row>
    <row r="29" spans="1:6" ht="75.75" customHeight="1" x14ac:dyDescent="0.25">
      <c r="A29" s="5" t="s">
        <v>59</v>
      </c>
      <c r="B29" s="6" t="s">
        <v>60</v>
      </c>
      <c r="C29" s="6"/>
      <c r="D29" s="7">
        <v>10</v>
      </c>
      <c r="E29" s="8">
        <v>16.405999999999999</v>
      </c>
      <c r="F29" s="9">
        <f>Taula1[[#This Row],[Unitats]]*Taula1[[#This Row],[Preu licitació (sense iva)]]</f>
        <v>164.06</v>
      </c>
    </row>
    <row r="30" spans="1:6" ht="83.25" customHeight="1" x14ac:dyDescent="0.25">
      <c r="A30" s="12" t="s">
        <v>61</v>
      </c>
      <c r="B30" s="13" t="s">
        <v>62</v>
      </c>
      <c r="C30" s="13"/>
      <c r="D30" s="14">
        <v>55</v>
      </c>
      <c r="E30" s="15">
        <v>1.4560000000000002</v>
      </c>
      <c r="F30" s="16">
        <f>Taula1[[#This Row],[Unitats]]*Taula1[[#This Row],[Preu licitació (sense iva)]]</f>
        <v>80.080000000000013</v>
      </c>
    </row>
    <row r="31" spans="1:6" ht="67.5" customHeight="1" x14ac:dyDescent="0.25">
      <c r="A31" s="12" t="s">
        <v>63</v>
      </c>
      <c r="B31" s="13" t="s">
        <v>64</v>
      </c>
      <c r="C31" s="13"/>
      <c r="D31" s="14">
        <v>21</v>
      </c>
      <c r="E31" s="15">
        <v>0.65</v>
      </c>
      <c r="F31" s="16">
        <f>Taula1[[#This Row],[Unitats]]*Taula1[[#This Row],[Preu licitació (sense iva)]]</f>
        <v>13.65</v>
      </c>
    </row>
    <row r="32" spans="1:6" ht="63.75" customHeight="1" x14ac:dyDescent="0.25">
      <c r="A32" s="12" t="s">
        <v>65</v>
      </c>
      <c r="B32" s="13" t="s">
        <v>66</v>
      </c>
      <c r="C32" s="13"/>
      <c r="D32" s="14">
        <v>53</v>
      </c>
      <c r="E32" s="15">
        <v>4.55</v>
      </c>
      <c r="F32" s="16">
        <f>Taula1[[#This Row],[Unitats]]*Taula1[[#This Row],[Preu licitació (sense iva)]]</f>
        <v>241.14999999999998</v>
      </c>
    </row>
    <row r="33" spans="1:6" ht="78" customHeight="1" x14ac:dyDescent="0.25">
      <c r="A33" s="12" t="s">
        <v>67</v>
      </c>
      <c r="B33" s="13" t="s">
        <v>68</v>
      </c>
      <c r="C33" s="13"/>
      <c r="D33" s="14">
        <v>21</v>
      </c>
      <c r="E33" s="15">
        <v>4.6800000000000006</v>
      </c>
      <c r="F33" s="16">
        <f>Taula1[[#This Row],[Unitats]]*Taula1[[#This Row],[Preu licitació (sense iva)]]</f>
        <v>98.280000000000015</v>
      </c>
    </row>
  </sheetData>
  <sheetProtection password="EC71" sheet="1" objects="1" scenarios="1"/>
  <pageMargins left="0.7" right="0.7" top="0.75" bottom="0.75" header="0.3" footer="0.3"/>
  <pageSetup paperSize="9"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LOT 2 PO</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dcterms:created xsi:type="dcterms:W3CDTF">2024-01-12T11:31:48Z</dcterms:created>
  <dcterms:modified xsi:type="dcterms:W3CDTF">2024-02-22T12:09:39Z</dcterms:modified>
</cp:coreProperties>
</file>