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495" yWindow="450" windowWidth="12705" windowHeight="6960" tabRatio="814"/>
  </bookViews>
  <sheets>
    <sheet name="Total Lot 2" sheetId="9" r:id="rId1"/>
    <sheet name="Lot 2 CC" sheetId="10" r:id="rId2"/>
    <sheet name="Lot 2 CI" sheetId="11" r:id="rId3"/>
    <sheet name="Lot 2 EF Saleta" sheetId="14" r:id="rId4"/>
    <sheet name="Lot 2 A.Ambiental" sheetId="19" r:id="rId5"/>
  </sheets>
  <definedNames>
    <definedName name="__FPMExcelClient_CellBasedFunctionStatus" localSheetId="1" hidden="1">"2_2_2_2_2"</definedName>
    <definedName name="__FPMExcelClient_CellBasedFunctionStatus" localSheetId="0" hidden="1">"2_2_2_2_2"</definedName>
    <definedName name="_xlnm.Print_Area" localSheetId="4">'Lot 2 A.Ambiental'!$B$1:$I$69</definedName>
    <definedName name="_xlnm.Print_Area" localSheetId="1">'Lot 2 CC'!$B$1:$I$69</definedName>
    <definedName name="_xlnm.Print_Area" localSheetId="2">'Lot 2 CI'!$B$1:$I$69</definedName>
    <definedName name="_xlnm.Print_Area" localSheetId="3">'Lot 2 EF Saleta'!$B$1:$I$69</definedName>
    <definedName name="_xlnm.Print_Area" localSheetId="0">'Total Lot 2'!$B$1:$I$69</definedName>
    <definedName name="VEany2" localSheetId="1">'Lot 2 CC'!#REF!</definedName>
    <definedName name="VEany2" localSheetId="0">'Total Lot 2'!#REF!</definedName>
    <definedName name="VEany3" localSheetId="1">'Lot 2 CC'!#REF!</definedName>
    <definedName name="VEany3" localSheetId="0">'Total Lot 2'!#REF!</definedName>
    <definedName name="VEany4" localSheetId="1">'Lot 2 CC'!#REF!</definedName>
    <definedName name="VEany4" localSheetId="0">'Total Lot 2'!#REF!</definedName>
    <definedName name="VEcolA3" localSheetId="1">'Lot 2 CC'!#REF!</definedName>
    <definedName name="VEcolA3" localSheetId="0">'Total Lot 2'!#REF!</definedName>
    <definedName name="VEcolA4" localSheetId="1">'Lot 2 CC'!#REF!</definedName>
    <definedName name="VEcolA4" localSheetId="0">'Total Lot 2'!#REF!</definedName>
    <definedName name="VEcolAtot" localSheetId="1">'Lot 2 CC'!#REF!</definedName>
    <definedName name="VEcolAtot" localSheetId="0">'Total Lot 2'!#REF!</definedName>
    <definedName name="VEcolC3" localSheetId="1">'Lot 2 CC'!#REF!</definedName>
    <definedName name="VEcolC3" localSheetId="0">'Total Lot 2'!#REF!</definedName>
    <definedName name="VEcolC4" localSheetId="1">'Lot 2 CC'!#REF!</definedName>
    <definedName name="VEcolC4" localSheetId="0">'Total Lot 2'!#REF!</definedName>
    <definedName name="VEsuma3" localSheetId="1">'Lot 2 CC'!#REF!</definedName>
    <definedName name="VEsuma3" localSheetId="0">'Total Lot 2'!#REF!</definedName>
    <definedName name="VEsuma4" localSheetId="1">'Lot 2 CC'!#REF!</definedName>
    <definedName name="VEsuma4" localSheetId="0">'Total Lot 2'!#REF!</definedName>
    <definedName name="VEsumatot" localSheetId="1">'Lot 2 CC'!#REF!</definedName>
    <definedName name="VEsumatot" localSheetId="0">'Total Lot 2'!#REF!</definedName>
  </definedNames>
  <calcPr calcId="145621" fullPrecision="0"/>
</workbook>
</file>

<file path=xl/calcChain.xml><?xml version="1.0" encoding="utf-8"?>
<calcChain xmlns="http://schemas.openxmlformats.org/spreadsheetml/2006/main">
  <c r="E34" i="19" l="1"/>
  <c r="E32" i="19"/>
  <c r="F13" i="10"/>
  <c r="G13" i="10" s="1"/>
  <c r="F8" i="14"/>
  <c r="G8" i="14" s="1"/>
  <c r="E7" i="14" l="1"/>
  <c r="F23" i="19" l="1"/>
  <c r="G23" i="19" s="1"/>
  <c r="F28" i="10"/>
  <c r="G28" i="10" s="1"/>
  <c r="E54" i="9" l="1"/>
  <c r="C54" i="9"/>
  <c r="E53" i="9"/>
  <c r="E52" i="9"/>
  <c r="E51" i="9"/>
  <c r="C52" i="9"/>
  <c r="C53" i="9"/>
  <c r="C51" i="9"/>
  <c r="E48" i="9"/>
  <c r="E49" i="9"/>
  <c r="E50" i="9"/>
  <c r="E47" i="9"/>
  <c r="C48" i="9"/>
  <c r="C49" i="9"/>
  <c r="C50" i="9"/>
  <c r="C47" i="9"/>
  <c r="C45" i="9"/>
  <c r="E27" i="19"/>
  <c r="F26" i="19"/>
  <c r="G26" i="19" s="1"/>
  <c r="C46" i="9"/>
  <c r="E29" i="14"/>
  <c r="E31" i="11"/>
  <c r="F27" i="14"/>
  <c r="G27" i="14" s="1"/>
  <c r="G52" i="9" s="1"/>
  <c r="F28" i="14"/>
  <c r="G28" i="14" s="1"/>
  <c r="G53" i="9" s="1"/>
  <c r="F28" i="11"/>
  <c r="G28" i="11" s="1"/>
  <c r="F29" i="11"/>
  <c r="G29" i="11" s="1"/>
  <c r="F30" i="11"/>
  <c r="G30" i="11" s="1"/>
  <c r="F24" i="11"/>
  <c r="G24" i="11" s="1"/>
  <c r="F23" i="14"/>
  <c r="G23" i="14" s="1"/>
  <c r="F26" i="14"/>
  <c r="G26" i="14" s="1"/>
  <c r="G51" i="9" s="1"/>
  <c r="E42" i="9"/>
  <c r="E30" i="9"/>
  <c r="E31" i="9"/>
  <c r="E32" i="9"/>
  <c r="E33" i="9"/>
  <c r="E34" i="9"/>
  <c r="E35" i="9"/>
  <c r="E36" i="9"/>
  <c r="E37" i="9"/>
  <c r="E38" i="9"/>
  <c r="E39" i="9"/>
  <c r="E40" i="9"/>
  <c r="E41" i="9"/>
  <c r="E29" i="9"/>
  <c r="E27" i="9"/>
  <c r="C26" i="9"/>
  <c r="C27" i="9"/>
  <c r="C25" i="9"/>
  <c r="F23" i="9"/>
  <c r="G23" i="9"/>
  <c r="E23" i="9"/>
  <c r="C22" i="9"/>
  <c r="C23" i="9"/>
  <c r="C21" i="9"/>
  <c r="E19" i="9"/>
  <c r="C17" i="9"/>
  <c r="C18" i="9"/>
  <c r="C19" i="9"/>
  <c r="C16" i="9"/>
  <c r="E9" i="9"/>
  <c r="E10" i="9"/>
  <c r="E12" i="9"/>
  <c r="E14" i="9"/>
  <c r="E7" i="9"/>
  <c r="C8" i="9"/>
  <c r="C9" i="9"/>
  <c r="C10" i="9"/>
  <c r="C11" i="9"/>
  <c r="C12" i="9"/>
  <c r="C13" i="9"/>
  <c r="C14" i="9"/>
  <c r="C7" i="9"/>
  <c r="F46" i="10"/>
  <c r="G46" i="10" s="1"/>
  <c r="F47" i="10"/>
  <c r="G47" i="10" s="1"/>
  <c r="F48" i="10"/>
  <c r="G48" i="10" s="1"/>
  <c r="F45" i="10"/>
  <c r="G45" i="10" s="1"/>
  <c r="H45" i="10" s="1"/>
  <c r="F44" i="10"/>
  <c r="E43" i="10"/>
  <c r="E46" i="9" s="1"/>
  <c r="F49" i="9" l="1"/>
  <c r="F50" i="9"/>
  <c r="F42" i="9"/>
  <c r="F51" i="9"/>
  <c r="H51" i="9" s="1"/>
  <c r="E28" i="9"/>
  <c r="G48" i="9"/>
  <c r="F48" i="9"/>
  <c r="G29" i="14"/>
  <c r="G50" i="9"/>
  <c r="F29" i="14"/>
  <c r="F54" i="9"/>
  <c r="F53" i="9"/>
  <c r="G49" i="9"/>
  <c r="G54" i="9"/>
  <c r="F52" i="9"/>
  <c r="G27" i="19"/>
  <c r="F27" i="19"/>
  <c r="G42" i="9"/>
  <c r="H48" i="10"/>
  <c r="H47" i="10"/>
  <c r="H46" i="10"/>
  <c r="F43" i="10"/>
  <c r="F46" i="9" s="1"/>
  <c r="G44" i="10"/>
  <c r="E33" i="10"/>
  <c r="E31" i="10" s="1"/>
  <c r="H49" i="9" l="1"/>
  <c r="H50" i="9"/>
  <c r="H54" i="9"/>
  <c r="H53" i="9"/>
  <c r="H52" i="9"/>
  <c r="H48" i="9"/>
  <c r="E49" i="10"/>
  <c r="E45" i="9"/>
  <c r="E55" i="9" s="1"/>
  <c r="G43" i="10"/>
  <c r="G46" i="9" s="1"/>
  <c r="H46" i="9" l="1"/>
  <c r="H44" i="10"/>
  <c r="F11" i="19" l="1"/>
  <c r="F12" i="19"/>
  <c r="F13" i="19"/>
  <c r="F14" i="19"/>
  <c r="F15" i="19"/>
  <c r="F16" i="19"/>
  <c r="F17" i="19"/>
  <c r="F18" i="19"/>
  <c r="F19" i="19"/>
  <c r="F20" i="19"/>
  <c r="F21" i="19"/>
  <c r="F22" i="19"/>
  <c r="G22" i="19" s="1"/>
  <c r="F10" i="19"/>
  <c r="F11" i="14"/>
  <c r="G11" i="14" s="1"/>
  <c r="F12" i="14"/>
  <c r="G12" i="14" s="1"/>
  <c r="F13" i="14"/>
  <c r="G13" i="14" s="1"/>
  <c r="F14" i="14"/>
  <c r="G14" i="14" s="1"/>
  <c r="F15" i="14"/>
  <c r="G15" i="14" s="1"/>
  <c r="F16" i="14"/>
  <c r="G16" i="14" s="1"/>
  <c r="F17" i="14"/>
  <c r="G17" i="14" s="1"/>
  <c r="F18" i="14"/>
  <c r="G18" i="14" s="1"/>
  <c r="F19" i="14"/>
  <c r="G19" i="14" s="1"/>
  <c r="F20" i="14"/>
  <c r="G20" i="14" s="1"/>
  <c r="F21" i="14"/>
  <c r="G21" i="14" s="1"/>
  <c r="F22" i="14"/>
  <c r="G22" i="14" s="1"/>
  <c r="F10" i="14"/>
  <c r="G10" i="14" s="1"/>
  <c r="F27" i="11"/>
  <c r="F34" i="10"/>
  <c r="G34" i="10" s="1"/>
  <c r="F35" i="10"/>
  <c r="F36" i="10"/>
  <c r="F37" i="10"/>
  <c r="G37" i="10" s="1"/>
  <c r="F38" i="10"/>
  <c r="G38" i="10" s="1"/>
  <c r="F39" i="10"/>
  <c r="F40" i="10"/>
  <c r="G40" i="10" s="1"/>
  <c r="F41" i="10"/>
  <c r="G41" i="10" s="1"/>
  <c r="F42" i="10"/>
  <c r="G42" i="10" s="1"/>
  <c r="F32" i="10"/>
  <c r="G32" i="10" s="1"/>
  <c r="F16" i="10"/>
  <c r="G16" i="10" s="1"/>
  <c r="F17" i="10"/>
  <c r="G17" i="10" s="1"/>
  <c r="F18" i="10"/>
  <c r="F19" i="10"/>
  <c r="G19" i="10" s="1"/>
  <c r="F20" i="10"/>
  <c r="G20" i="10" s="1"/>
  <c r="F21" i="10"/>
  <c r="G21" i="10" s="1"/>
  <c r="F22" i="10"/>
  <c r="F23" i="10"/>
  <c r="G23" i="10" s="1"/>
  <c r="F24" i="10"/>
  <c r="G24" i="10" s="1"/>
  <c r="F25" i="10"/>
  <c r="G25" i="10" s="1"/>
  <c r="F26" i="10"/>
  <c r="G26" i="10" s="1"/>
  <c r="F27" i="10"/>
  <c r="G27" i="10" s="1"/>
  <c r="F15" i="10"/>
  <c r="G15" i="10" s="1"/>
  <c r="F12" i="11"/>
  <c r="F13" i="11"/>
  <c r="F14" i="11"/>
  <c r="F15" i="11"/>
  <c r="F16" i="11"/>
  <c r="F17" i="11"/>
  <c r="F18" i="11"/>
  <c r="G18" i="11" s="1"/>
  <c r="F19" i="11"/>
  <c r="F20" i="11"/>
  <c r="F21" i="11"/>
  <c r="F22" i="11"/>
  <c r="F23" i="11"/>
  <c r="F11" i="11"/>
  <c r="G11" i="11" s="1"/>
  <c r="F6" i="11"/>
  <c r="G6" i="11" s="1"/>
  <c r="F8" i="10"/>
  <c r="F9" i="10"/>
  <c r="F11" i="10"/>
  <c r="F6" i="10"/>
  <c r="F7" i="9" s="1"/>
  <c r="G27" i="11" l="1"/>
  <c r="F47" i="9"/>
  <c r="F31" i="11"/>
  <c r="G11" i="10"/>
  <c r="G12" i="9" s="1"/>
  <c r="F12" i="9"/>
  <c r="G9" i="10"/>
  <c r="G10" i="9" s="1"/>
  <c r="F10" i="9"/>
  <c r="G8" i="10"/>
  <c r="G9" i="9" s="1"/>
  <c r="F9" i="9"/>
  <c r="G16" i="11"/>
  <c r="F34" i="9"/>
  <c r="G23" i="11"/>
  <c r="G41" i="9" s="1"/>
  <c r="F41" i="9"/>
  <c r="G15" i="11"/>
  <c r="F33" i="9"/>
  <c r="G17" i="11"/>
  <c r="F35" i="9"/>
  <c r="G22" i="11"/>
  <c r="F40" i="9"/>
  <c r="G14" i="11"/>
  <c r="F32" i="9"/>
  <c r="G21" i="11"/>
  <c r="F39" i="9"/>
  <c r="G13" i="11"/>
  <c r="F31" i="9"/>
  <c r="G20" i="11"/>
  <c r="F38" i="9"/>
  <c r="G12" i="11"/>
  <c r="F30" i="9"/>
  <c r="G19" i="11"/>
  <c r="F37" i="9"/>
  <c r="G22" i="10"/>
  <c r="F36" i="9"/>
  <c r="G17" i="19"/>
  <c r="G10" i="19"/>
  <c r="G29" i="9" s="1"/>
  <c r="F29" i="9"/>
  <c r="G21" i="19"/>
  <c r="G16" i="19"/>
  <c r="G15" i="19"/>
  <c r="G14" i="19"/>
  <c r="G20" i="19"/>
  <c r="G13" i="19"/>
  <c r="G19" i="19"/>
  <c r="G12" i="19"/>
  <c r="G18" i="19"/>
  <c r="G11" i="19"/>
  <c r="E25" i="9"/>
  <c r="E7" i="19"/>
  <c r="E26" i="9" s="1"/>
  <c r="F6" i="19"/>
  <c r="G18" i="10"/>
  <c r="F33" i="10"/>
  <c r="F31" i="10" s="1"/>
  <c r="H42" i="10"/>
  <c r="G6" i="10"/>
  <c r="G7" i="9" s="1"/>
  <c r="H34" i="10"/>
  <c r="H41" i="10"/>
  <c r="H38" i="10"/>
  <c r="H40" i="10"/>
  <c r="H37" i="10"/>
  <c r="G39" i="10"/>
  <c r="G36" i="10"/>
  <c r="H36" i="10" s="1"/>
  <c r="G35" i="10"/>
  <c r="G30" i="9" l="1"/>
  <c r="G47" i="9"/>
  <c r="G31" i="11"/>
  <c r="F28" i="9"/>
  <c r="F49" i="10"/>
  <c r="F45" i="9"/>
  <c r="F55" i="9" s="1"/>
  <c r="G32" i="9"/>
  <c r="G37" i="9"/>
  <c r="G40" i="9"/>
  <c r="G34" i="9"/>
  <c r="G38" i="9"/>
  <c r="G36" i="9"/>
  <c r="G31" i="9"/>
  <c r="G35" i="9"/>
  <c r="G33" i="9"/>
  <c r="G39" i="9"/>
  <c r="E5" i="19"/>
  <c r="E24" i="9"/>
  <c r="F25" i="9"/>
  <c r="F7" i="19"/>
  <c r="F26" i="9" s="1"/>
  <c r="G6" i="19"/>
  <c r="G7" i="19" s="1"/>
  <c r="G26" i="9" s="1"/>
  <c r="G33" i="10"/>
  <c r="G31" i="10" s="1"/>
  <c r="H35" i="10"/>
  <c r="G28" i="9" l="1"/>
  <c r="H47" i="9"/>
  <c r="H31" i="11"/>
  <c r="G49" i="10"/>
  <c r="G45" i="9"/>
  <c r="G25" i="9"/>
  <c r="H39" i="10"/>
  <c r="G55" i="9" l="1"/>
  <c r="H45" i="9" l="1"/>
  <c r="H55" i="9"/>
  <c r="H19" i="14"/>
  <c r="H18" i="10"/>
  <c r="E8" i="9"/>
  <c r="G14" i="9"/>
  <c r="F14" i="9"/>
  <c r="F10" i="10" l="1"/>
  <c r="E11" i="9"/>
  <c r="H21" i="19"/>
  <c r="F7" i="10"/>
  <c r="F8" i="9" s="1"/>
  <c r="E12" i="10"/>
  <c r="H15" i="19"/>
  <c r="H16" i="19"/>
  <c r="H17" i="14"/>
  <c r="H15" i="14"/>
  <c r="H21" i="14"/>
  <c r="H14" i="14"/>
  <c r="H20" i="14"/>
  <c r="H16" i="14"/>
  <c r="H13" i="14"/>
  <c r="H22" i="11"/>
  <c r="H17" i="11"/>
  <c r="H8" i="10"/>
  <c r="H16" i="11" l="1"/>
  <c r="E5" i="10"/>
  <c r="E13" i="9"/>
  <c r="E6" i="9" s="1"/>
  <c r="G10" i="10"/>
  <c r="G11" i="9" s="1"/>
  <c r="F11" i="9"/>
  <c r="G7" i="10"/>
  <c r="F12" i="10"/>
  <c r="H18" i="14"/>
  <c r="H22" i="14"/>
  <c r="H14" i="11"/>
  <c r="F5" i="10" l="1"/>
  <c r="F13" i="9"/>
  <c r="F6" i="9" s="1"/>
  <c r="G12" i="10"/>
  <c r="G5" i="10" s="1"/>
  <c r="G8" i="9"/>
  <c r="H11" i="10"/>
  <c r="H7" i="9" l="1"/>
  <c r="G13" i="9"/>
  <c r="G6" i="9" s="1"/>
  <c r="H6" i="10"/>
  <c r="E9" i="19"/>
  <c r="E24" i="19" s="1"/>
  <c r="E29" i="19" s="1"/>
  <c r="F8" i="19"/>
  <c r="H23" i="19"/>
  <c r="H20" i="19" l="1"/>
  <c r="G8" i="19"/>
  <c r="F27" i="9"/>
  <c r="F5" i="19"/>
  <c r="H10" i="19"/>
  <c r="H17" i="19"/>
  <c r="F9" i="19"/>
  <c r="H19" i="19"/>
  <c r="H18" i="19"/>
  <c r="H27" i="19"/>
  <c r="H26" i="19"/>
  <c r="H33" i="10"/>
  <c r="E37" i="19" l="1"/>
  <c r="E38" i="19" s="1"/>
  <c r="H41" i="9"/>
  <c r="H22" i="19"/>
  <c r="H14" i="19"/>
  <c r="H11" i="19"/>
  <c r="F24" i="9"/>
  <c r="G27" i="9"/>
  <c r="G24" i="9" s="1"/>
  <c r="G5" i="19"/>
  <c r="G9" i="19"/>
  <c r="H12" i="19" l="1"/>
  <c r="H27" i="9"/>
  <c r="H8" i="19"/>
  <c r="H9" i="19"/>
  <c r="H6" i="19"/>
  <c r="G24" i="19"/>
  <c r="G29" i="19" s="1"/>
  <c r="E40" i="19"/>
  <c r="G32" i="19" l="1"/>
  <c r="H26" i="9"/>
  <c r="H13" i="10"/>
  <c r="H32" i="10"/>
  <c r="G34" i="19" l="1"/>
  <c r="G37" i="19" s="1"/>
  <c r="G38" i="19" s="1"/>
  <c r="G40" i="19" s="1"/>
  <c r="H7" i="19"/>
  <c r="H24" i="9"/>
  <c r="H25" i="9"/>
  <c r="F24" i="19"/>
  <c r="F29" i="19" s="1"/>
  <c r="F32" i="19" l="1"/>
  <c r="H29" i="19"/>
  <c r="H5" i="19"/>
  <c r="H24" i="19"/>
  <c r="H32" i="19" l="1"/>
  <c r="F34" i="19"/>
  <c r="H34" i="19" s="1"/>
  <c r="F37" i="19" l="1"/>
  <c r="H37" i="19" s="1"/>
  <c r="F38" i="19" l="1"/>
  <c r="H38" i="19" s="1"/>
  <c r="F40" i="19" l="1"/>
  <c r="H40" i="19" s="1"/>
  <c r="H34" i="9"/>
  <c r="H39" i="9"/>
  <c r="F9" i="11"/>
  <c r="F19" i="9" s="1"/>
  <c r="F7" i="11" l="1"/>
  <c r="E8" i="11"/>
  <c r="F6" i="14"/>
  <c r="F21" i="9" s="1"/>
  <c r="E21" i="9"/>
  <c r="G9" i="11"/>
  <c r="G19" i="9" s="1"/>
  <c r="H23" i="9"/>
  <c r="E5" i="14" l="1"/>
  <c r="E22" i="9"/>
  <c r="E20" i="9" s="1"/>
  <c r="E5" i="11"/>
  <c r="E18" i="9"/>
  <c r="F8" i="11"/>
  <c r="F18" i="9" s="1"/>
  <c r="G7" i="11"/>
  <c r="F7" i="14"/>
  <c r="F22" i="9" s="1"/>
  <c r="G6" i="14"/>
  <c r="G21" i="9" s="1"/>
  <c r="H12" i="10"/>
  <c r="H10" i="10"/>
  <c r="G8" i="11" l="1"/>
  <c r="G18" i="9" s="1"/>
  <c r="F5" i="11"/>
  <c r="F5" i="14"/>
  <c r="G7" i="14"/>
  <c r="F20" i="9"/>
  <c r="G22" i="9" l="1"/>
  <c r="G5" i="14"/>
  <c r="G5" i="11"/>
  <c r="H8" i="11"/>
  <c r="H19" i="9"/>
  <c r="H21" i="9"/>
  <c r="H22" i="9" l="1"/>
  <c r="G20" i="9"/>
  <c r="H7" i="14"/>
  <c r="H20" i="9" l="1"/>
  <c r="H28" i="14" l="1"/>
  <c r="H27" i="14"/>
  <c r="H23" i="14"/>
  <c r="G9" i="14"/>
  <c r="G24" i="14" s="1"/>
  <c r="E9" i="14"/>
  <c r="H12" i="14"/>
  <c r="H11" i="14"/>
  <c r="H10" i="14"/>
  <c r="F9" i="14"/>
  <c r="F24" i="14" s="1"/>
  <c r="H8" i="14"/>
  <c r="H6" i="14"/>
  <c r="H30" i="11"/>
  <c r="H29" i="11"/>
  <c r="H28" i="11"/>
  <c r="H24" i="11"/>
  <c r="H23" i="11"/>
  <c r="H21" i="11"/>
  <c r="H20" i="11"/>
  <c r="H19" i="11"/>
  <c r="H18" i="11"/>
  <c r="E10" i="11"/>
  <c r="H15" i="11"/>
  <c r="H13" i="11"/>
  <c r="H12" i="11"/>
  <c r="H11" i="11"/>
  <c r="G10" i="11"/>
  <c r="F10" i="11"/>
  <c r="H9" i="11"/>
  <c r="H7" i="11"/>
  <c r="H6" i="11"/>
  <c r="H43" i="10"/>
  <c r="H28" i="10"/>
  <c r="H27" i="10"/>
  <c r="H26" i="10"/>
  <c r="H25" i="10"/>
  <c r="H24" i="10"/>
  <c r="H23" i="10"/>
  <c r="H22" i="10"/>
  <c r="H21" i="10"/>
  <c r="H19" i="10"/>
  <c r="H17" i="10"/>
  <c r="H16" i="10"/>
  <c r="H15" i="10"/>
  <c r="H9" i="10"/>
  <c r="H7" i="10"/>
  <c r="G17" i="9"/>
  <c r="F17" i="9"/>
  <c r="E17" i="9"/>
  <c r="G16" i="9"/>
  <c r="F16" i="9"/>
  <c r="E16" i="9"/>
  <c r="E15" i="9" l="1"/>
  <c r="E5" i="9" s="1"/>
  <c r="E14" i="10"/>
  <c r="H33" i="9"/>
  <c r="G14" i="10"/>
  <c r="G29" i="10" s="1"/>
  <c r="G51" i="10" s="1"/>
  <c r="G25" i="11"/>
  <c r="G33" i="11" s="1"/>
  <c r="F25" i="11"/>
  <c r="F33" i="11" s="1"/>
  <c r="G31" i="14"/>
  <c r="G15" i="9"/>
  <c r="G5" i="9" s="1"/>
  <c r="F15" i="9"/>
  <c r="F5" i="9" s="1"/>
  <c r="H12" i="9"/>
  <c r="H8" i="9"/>
  <c r="H9" i="9"/>
  <c r="F31" i="14"/>
  <c r="H29" i="14"/>
  <c r="H9" i="14"/>
  <c r="H17" i="9"/>
  <c r="H18" i="9"/>
  <c r="F14" i="10"/>
  <c r="F29" i="10" s="1"/>
  <c r="F51" i="10" s="1"/>
  <c r="H10" i="9"/>
  <c r="H32" i="9"/>
  <c r="H36" i="9"/>
  <c r="H40" i="9"/>
  <c r="H20" i="10"/>
  <c r="H14" i="9"/>
  <c r="H16" i="9"/>
  <c r="H37" i="9"/>
  <c r="H30" i="9"/>
  <c r="H11" i="9"/>
  <c r="H38" i="9"/>
  <c r="H31" i="9"/>
  <c r="H35" i="9"/>
  <c r="H42" i="9"/>
  <c r="E24" i="14"/>
  <c r="E31" i="14" s="1"/>
  <c r="H26" i="14"/>
  <c r="H5" i="11"/>
  <c r="E25" i="11"/>
  <c r="E33" i="11" s="1"/>
  <c r="H49" i="10"/>
  <c r="H27" i="11"/>
  <c r="H29" i="9"/>
  <c r="H31" i="10"/>
  <c r="H10" i="11"/>
  <c r="E36" i="11" l="1"/>
  <c r="E38" i="11" s="1"/>
  <c r="E34" i="14"/>
  <c r="E43" i="9"/>
  <c r="E57" i="9" s="1"/>
  <c r="E60" i="9" s="1"/>
  <c r="G34" i="14"/>
  <c r="G36" i="14" s="1"/>
  <c r="F34" i="14"/>
  <c r="F36" i="14" s="1"/>
  <c r="F39" i="14" s="1"/>
  <c r="F40" i="14" s="1"/>
  <c r="F42" i="14" s="1"/>
  <c r="G54" i="10"/>
  <c r="F54" i="10"/>
  <c r="G36" i="11"/>
  <c r="G38" i="11" s="1"/>
  <c r="F36" i="11"/>
  <c r="E29" i="10"/>
  <c r="E51" i="10" s="1"/>
  <c r="H14" i="10"/>
  <c r="H28" i="9"/>
  <c r="H5" i="14"/>
  <c r="H13" i="9"/>
  <c r="G43" i="9"/>
  <c r="G57" i="9" s="1"/>
  <c r="G60" i="9" s="1"/>
  <c r="H6" i="9"/>
  <c r="F43" i="9"/>
  <c r="F57" i="9" s="1"/>
  <c r="H5" i="10"/>
  <c r="H15" i="9"/>
  <c r="H24" i="14"/>
  <c r="F60" i="9" l="1"/>
  <c r="F62" i="9" s="1"/>
  <c r="H57" i="9"/>
  <c r="G39" i="14"/>
  <c r="G40" i="14" s="1"/>
  <c r="G42" i="14" s="1"/>
  <c r="E36" i="14"/>
  <c r="E39" i="14" s="1"/>
  <c r="E41" i="11"/>
  <c r="E54" i="10"/>
  <c r="E56" i="10" s="1"/>
  <c r="G62" i="9"/>
  <c r="G56" i="10"/>
  <c r="F56" i="10"/>
  <c r="H34" i="14"/>
  <c r="H33" i="11"/>
  <c r="F38" i="11"/>
  <c r="F41" i="11" s="1"/>
  <c r="H29" i="10"/>
  <c r="H51" i="10"/>
  <c r="H25" i="11"/>
  <c r="H5" i="9"/>
  <c r="H31" i="14"/>
  <c r="E40" i="14" l="1"/>
  <c r="E42" i="14" s="1"/>
  <c r="E62" i="9"/>
  <c r="E65" i="9" s="1"/>
  <c r="H54" i="10"/>
  <c r="E42" i="11"/>
  <c r="E44" i="11" s="1"/>
  <c r="H36" i="11"/>
  <c r="G59" i="10"/>
  <c r="G60" i="10" s="1"/>
  <c r="F59" i="10"/>
  <c r="F60" i="10" s="1"/>
  <c r="F62" i="10" s="1"/>
  <c r="H36" i="14"/>
  <c r="H38" i="11"/>
  <c r="F42" i="11"/>
  <c r="F44" i="11" s="1"/>
  <c r="E59" i="10"/>
  <c r="H56" i="10"/>
  <c r="H43" i="9"/>
  <c r="E66" i="9" l="1"/>
  <c r="H39" i="14"/>
  <c r="H59" i="10"/>
  <c r="E60" i="10"/>
  <c r="H60" i="10" s="1"/>
  <c r="F65" i="9"/>
  <c r="F66" i="9" l="1"/>
  <c r="F68" i="9" s="1"/>
  <c r="H40" i="14"/>
  <c r="H62" i="10"/>
  <c r="E62" i="10"/>
  <c r="H42" i="14" l="1"/>
  <c r="G65" i="9" l="1"/>
  <c r="G66" i="9" l="1"/>
  <c r="G68" i="9" s="1"/>
  <c r="G41" i="11"/>
  <c r="G62" i="10"/>
  <c r="H60" i="9"/>
  <c r="H62" i="9" s="1"/>
  <c r="H41" i="11" l="1"/>
  <c r="G42" i="11"/>
  <c r="H42" i="11" s="1"/>
  <c r="H65" i="9"/>
  <c r="G44" i="11" l="1"/>
  <c r="H44" i="11" s="1"/>
  <c r="H66" i="9"/>
  <c r="E68" i="9" l="1"/>
  <c r="H68" i="9" l="1"/>
</calcChain>
</file>

<file path=xl/sharedStrings.xml><?xml version="1.0" encoding="utf-8"?>
<sst xmlns="http://schemas.openxmlformats.org/spreadsheetml/2006/main" count="198" uniqueCount="89">
  <si>
    <t>B.3.-Reparacions i Petit Manteniment Edifici</t>
  </si>
  <si>
    <t>B.4. Manteniment informàtic</t>
  </si>
  <si>
    <t>B.13.-Altres despeses</t>
  </si>
  <si>
    <t>DESPESES</t>
  </si>
  <si>
    <t>A.1.- Direcció (37,5h)</t>
  </si>
  <si>
    <t>B.2.-Compra material i petita inversió</t>
  </si>
  <si>
    <t>A.4.- Administració (37,5h)</t>
  </si>
  <si>
    <t>B.1.-Material oficina</t>
  </si>
  <si>
    <t>TOTALS</t>
  </si>
  <si>
    <t>TOTAL DESPESES OPERACIONALS</t>
  </si>
  <si>
    <t>TOTAL DESPESES</t>
  </si>
  <si>
    <t>A.- Personal</t>
  </si>
  <si>
    <t>B.5.-Primes d'Assegurances</t>
  </si>
  <si>
    <t>B.7.-Arrendaments i canons</t>
  </si>
  <si>
    <t>B.8.-Neteja</t>
  </si>
  <si>
    <t>B.9.-Serveis professionals independents</t>
  </si>
  <si>
    <t>B.10.-Transports</t>
  </si>
  <si>
    <t>B.11.-Despeses Bancàries</t>
  </si>
  <si>
    <t>B.12.-Tributs i Taxes</t>
  </si>
  <si>
    <t>Centre cívic</t>
  </si>
  <si>
    <t>B.- Despeses generals</t>
  </si>
  <si>
    <t>B.1.-Material oficina i estructura</t>
  </si>
  <si>
    <t>C.- Difusió</t>
  </si>
  <si>
    <t>(DESP. FUNCIONAMENT + DESP. ACTIVITATS OBLIGATÒRIES)</t>
  </si>
  <si>
    <t xml:space="preserve">SUBTOTAL DESPESES </t>
  </si>
  <si>
    <t>IVA 21%</t>
  </si>
  <si>
    <t>A.7.- Seguretat Social</t>
  </si>
  <si>
    <t xml:space="preserve">Casal Infantil </t>
  </si>
  <si>
    <t>Espai familiar La saleta</t>
  </si>
  <si>
    <t>D.1.- Servei d'Activitats Formatives</t>
  </si>
  <si>
    <t>D.2.1.-Actuacions musicals</t>
  </si>
  <si>
    <t>D.2.2.-Arts escéniques</t>
  </si>
  <si>
    <t>D.2.3.-Audiovisuals</t>
  </si>
  <si>
    <t>D.3.- Servei d'exposicions</t>
  </si>
  <si>
    <t>D.4.- Servei de seminaris, debats i conferències</t>
  </si>
  <si>
    <t>D.5.- Servei de cessió i lloguers d'espai</t>
  </si>
  <si>
    <t>D.6.- Servei de suport a grups i entitats</t>
  </si>
  <si>
    <t>D.7.- Servei de festes i tradicions</t>
  </si>
  <si>
    <t>D.8.- Servei de suport a la creació</t>
  </si>
  <si>
    <t>E.1.-Cultura i Educació</t>
  </si>
  <si>
    <t>E.2.-Projecte de creació artística comunitaria</t>
  </si>
  <si>
    <t>D.2.- Difusió i divulgació cultural</t>
  </si>
  <si>
    <t>A.5.- Informació sociocultural (150 h)</t>
  </si>
  <si>
    <t>A.2.- Cap de programes i projectes (112,5h)</t>
  </si>
  <si>
    <t>A.3.- Coordinació de comunicació i xarxes socials (37,5h)</t>
  </si>
  <si>
    <t>B.4.-Manteniment informàtic</t>
  </si>
  <si>
    <t>B.6.-Subministraments</t>
  </si>
  <si>
    <t>B.10-Transports</t>
  </si>
  <si>
    <t>A.10.- Dinamització (2x37,5h+15h)</t>
  </si>
  <si>
    <t>A.13.- Dinamització (112,5h)</t>
  </si>
  <si>
    <t>A.11.- Seguretat Social</t>
  </si>
  <si>
    <t>A.8.- Suports i suplències</t>
  </si>
  <si>
    <t>A.12.- Suports i suplències</t>
  </si>
  <si>
    <t>A.15.- Suport i suplències</t>
  </si>
  <si>
    <t>A.14.- Seguretat Social</t>
  </si>
  <si>
    <t>A.17.- Seguretat Social</t>
  </si>
  <si>
    <t>A.18.- Suport i suplències</t>
  </si>
  <si>
    <t>A.16.- Dinamització (37,5h)</t>
  </si>
  <si>
    <t>E.4.- Projecte singular d'art tèxtil</t>
  </si>
  <si>
    <t>E.5.- Projecte de radio</t>
  </si>
  <si>
    <t>E.3.-Especialització en ciència</t>
  </si>
  <si>
    <t>Aula Ambiental Vil·la Urània</t>
  </si>
  <si>
    <t>H.- Casal Infantil i Espai Familiar diari</t>
  </si>
  <si>
    <t>I.- Casals Extraordinaris</t>
  </si>
  <si>
    <t>F.- Formació Infància</t>
  </si>
  <si>
    <t>G.- Activitats científiques infància</t>
  </si>
  <si>
    <t>J.- Formació Saleta</t>
  </si>
  <si>
    <t>K.- Casal Infantil i Espai Familiar diari Saleta</t>
  </si>
  <si>
    <t>L.- Casals Extraordinaris Saleta</t>
  </si>
  <si>
    <t>D.- Serveis Centre cívic</t>
  </si>
  <si>
    <t>E.- ProjectesCentre cívic</t>
  </si>
  <si>
    <t>M.- Formació Aula Ambiental</t>
  </si>
  <si>
    <t>A.6.- Técnic/a de promoció (37,5h)</t>
  </si>
  <si>
    <t>A. 9.- Direcció (37,5h)</t>
  </si>
  <si>
    <t>LOT 2: Gestió, dinamització, organització i coordinació del Centre Cívic Vil•la Urània, del Casal Infantil, de l’Espai Familiar de Criança Municipal La Saleta i de l’Aula Ambiental Vil•la Urània</t>
  </si>
  <si>
    <t>LOT 2: Gestió, dinamització, organització i coordinació del Centre Cívic Vil•la Urània</t>
  </si>
  <si>
    <t>LOT 2: Gestió, dinamització, organització i coordinació  del Casal Infantil</t>
  </si>
  <si>
    <t>TOTAL DESPESES FUNCIONAMENT (A+B+C)</t>
  </si>
  <si>
    <t>TOTAL DESPESES ACTIVITAT (F+G+H+I)</t>
  </si>
  <si>
    <t>LOT 2: Gestió, dinamització, organització i coordinació de l’Aula Ambiental Vil•la Urània</t>
  </si>
  <si>
    <t>LOT 2: Gestió, dinamització, organització i coordinació de l’Espai Familiar de Criança Municipal La Saleta</t>
  </si>
  <si>
    <t>TOTAL DESPESES ACTIVITAT (D+E)</t>
  </si>
  <si>
    <t>TOTAL DESPESES ACTIVITAT (D+E+F+G+H+I+J+K+L+M)</t>
  </si>
  <si>
    <t>TOTAL DESPESES ACTIVITAT (J+K+L)</t>
  </si>
  <si>
    <t>TOTAL DESPESES ACTIVITAT (M)</t>
  </si>
  <si>
    <t>DESPESES ESTRUCTURALS (+-4%)</t>
  </si>
  <si>
    <t>DESPESES GESTIO (+-4%)</t>
  </si>
  <si>
    <t>4% DE TOTAL DESPESES OPERACIONALS</t>
  </si>
  <si>
    <t>4% DE TOTAL DESPESES OPERACIONALS+ESTRUCTURALS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</si>
</sst>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#0;###0"/>
    <numFmt numFmtId="165" formatCode="#,##0.00_ ;\-#,##0.00\ "/>
  </numFmts>
  <fonts count="15" x14ac:knownFonts="1">
    <font>
      <sz val="10"/>
      <color rgb="FF000000"/>
      <name val="Times New Roman"/>
      <charset val="204"/>
    </font>
    <font>
      <sz val="11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color theme="5"/>
      <name val="Arial"/>
      <family val="2"/>
    </font>
    <font>
      <b/>
      <sz val="10"/>
      <name val="Arial"/>
      <family val="2"/>
    </font>
    <font>
      <b/>
      <sz val="10"/>
      <color theme="7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name val="Times New Roman"/>
      <family val="1"/>
    </font>
    <font>
      <b/>
      <sz val="16"/>
      <name val="Arial"/>
      <family val="2"/>
    </font>
    <font>
      <b/>
      <sz val="24"/>
      <name val="Calibri"/>
      <family val="2"/>
      <scheme val="minor"/>
    </font>
    <font>
      <sz val="16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/>
      <top style="hair">
        <color theme="0" tint="-0.499984740745262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hair">
        <color theme="0" tint="-0.499984740745262"/>
      </top>
      <bottom/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theme="0" tint="-0.499984740745262"/>
      </bottom>
      <diagonal/>
    </border>
    <border>
      <left style="thin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auto="1"/>
      </top>
      <bottom style="hair">
        <color theme="0" tint="-0.499984740745262"/>
      </bottom>
      <diagonal/>
    </border>
    <border>
      <left style="thin">
        <color auto="1"/>
      </left>
      <right/>
      <top style="hair">
        <color theme="0" tint="-0.499984740745262"/>
      </top>
      <bottom/>
      <diagonal/>
    </border>
  </borders>
  <cellStyleXfs count="11">
    <xf numFmtId="0" fontId="0" fillId="0" borderId="0"/>
    <xf numFmtId="44" fontId="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32">
    <xf numFmtId="0" fontId="0" fillId="0" borderId="0" xfId="0" applyFill="1" applyBorder="1" applyAlignment="1">
      <alignment horizontal="left" vertical="top"/>
    </xf>
    <xf numFmtId="44" fontId="6" fillId="0" borderId="0" xfId="9" applyNumberFormat="1" applyFont="1" applyFill="1"/>
    <xf numFmtId="44" fontId="6" fillId="0" borderId="0" xfId="9" applyNumberFormat="1" applyFont="1"/>
    <xf numFmtId="44" fontId="7" fillId="0" borderId="0" xfId="9" applyNumberFormat="1" applyFont="1" applyFill="1"/>
    <xf numFmtId="44" fontId="7" fillId="0" borderId="0" xfId="9" applyNumberFormat="1" applyFont="1"/>
    <xf numFmtId="44" fontId="3" fillId="0" borderId="0" xfId="9" applyNumberFormat="1" applyFont="1" applyFill="1"/>
    <xf numFmtId="44" fontId="5" fillId="0" borderId="0" xfId="9" applyNumberFormat="1" applyFill="1"/>
    <xf numFmtId="44" fontId="6" fillId="0" borderId="0" xfId="9" applyNumberFormat="1" applyFont="1" applyFill="1" applyAlignment="1">
      <alignment horizontal="left"/>
    </xf>
    <xf numFmtId="44" fontId="6" fillId="0" borderId="0" xfId="9" applyNumberFormat="1" applyFont="1" applyAlignment="1">
      <alignment horizontal="left"/>
    </xf>
    <xf numFmtId="44" fontId="6" fillId="2" borderId="0" xfId="9" applyNumberFormat="1" applyFont="1" applyFill="1" applyAlignment="1">
      <alignment horizontal="left"/>
    </xf>
    <xf numFmtId="44" fontId="5" fillId="0" borderId="0" xfId="9" applyNumberFormat="1"/>
    <xf numFmtId="44" fontId="8" fillId="0" borderId="0" xfId="9" applyNumberFormat="1" applyFont="1" applyFill="1" applyAlignment="1">
      <alignment horizontal="left"/>
    </xf>
    <xf numFmtId="44" fontId="8" fillId="5" borderId="0" xfId="9" applyNumberFormat="1" applyFont="1" applyFill="1" applyAlignment="1">
      <alignment horizontal="left"/>
    </xf>
    <xf numFmtId="0" fontId="5" fillId="0" borderId="0" xfId="9"/>
    <xf numFmtId="0" fontId="5" fillId="0" borderId="0" xfId="9" applyFill="1"/>
    <xf numFmtId="49" fontId="8" fillId="0" borderId="0" xfId="9" applyNumberFormat="1" applyFont="1" applyFill="1" applyAlignment="1">
      <alignment horizontal="left"/>
    </xf>
    <xf numFmtId="49" fontId="8" fillId="5" borderId="0" xfId="9" applyNumberFormat="1" applyFont="1" applyFill="1" applyAlignment="1">
      <alignment horizontal="left"/>
    </xf>
    <xf numFmtId="0" fontId="1" fillId="0" borderId="0" xfId="9" applyFont="1" applyFill="1"/>
    <xf numFmtId="0" fontId="1" fillId="0" borderId="0" xfId="9" applyFont="1"/>
    <xf numFmtId="0" fontId="9" fillId="0" borderId="0" xfId="9" applyFont="1" applyFill="1"/>
    <xf numFmtId="0" fontId="9" fillId="0" borderId="0" xfId="9" applyFont="1"/>
    <xf numFmtId="44" fontId="3" fillId="0" borderId="0" xfId="9" applyNumberFormat="1" applyFont="1"/>
    <xf numFmtId="44" fontId="3" fillId="0" borderId="0" xfId="9" applyNumberFormat="1" applyFont="1" applyFill="1" applyBorder="1"/>
    <xf numFmtId="44" fontId="7" fillId="3" borderId="19" xfId="9" applyNumberFormat="1" applyFont="1" applyFill="1" applyBorder="1" applyAlignment="1">
      <alignment vertical="center" readingOrder="1"/>
    </xf>
    <xf numFmtId="44" fontId="7" fillId="0" borderId="13" xfId="9" applyNumberFormat="1" applyFont="1" applyFill="1" applyBorder="1" applyAlignment="1">
      <alignment vertical="center" readingOrder="1"/>
    </xf>
    <xf numFmtId="44" fontId="7" fillId="0" borderId="14" xfId="9" applyNumberFormat="1" applyFont="1" applyFill="1" applyBorder="1" applyAlignment="1">
      <alignment vertical="center" readingOrder="1"/>
    </xf>
    <xf numFmtId="44" fontId="7" fillId="0" borderId="15" xfId="9" applyNumberFormat="1" applyFont="1" applyFill="1" applyBorder="1" applyAlignment="1">
      <alignment vertical="center" readingOrder="1"/>
    </xf>
    <xf numFmtId="44" fontId="7" fillId="3" borderId="22" xfId="9" applyNumberFormat="1" applyFont="1" applyFill="1" applyBorder="1" applyAlignment="1">
      <alignment vertical="center" readingOrder="1"/>
    </xf>
    <xf numFmtId="44" fontId="7" fillId="3" borderId="2" xfId="9" applyNumberFormat="1" applyFont="1" applyFill="1" applyBorder="1" applyAlignment="1">
      <alignment vertical="center" readingOrder="1"/>
    </xf>
    <xf numFmtId="44" fontId="7" fillId="4" borderId="8" xfId="9" applyNumberFormat="1" applyFont="1" applyFill="1" applyBorder="1" applyAlignment="1">
      <alignment vertical="center" readingOrder="1"/>
    </xf>
    <xf numFmtId="49" fontId="7" fillId="4" borderId="7" xfId="9" applyNumberFormat="1" applyFont="1" applyFill="1" applyBorder="1" applyAlignment="1" applyProtection="1">
      <alignment vertical="center" readingOrder="1"/>
    </xf>
    <xf numFmtId="44" fontId="12" fillId="0" borderId="0" xfId="9" applyNumberFormat="1" applyFont="1" applyFill="1"/>
    <xf numFmtId="44" fontId="12" fillId="0" borderId="0" xfId="9" applyNumberFormat="1" applyFont="1"/>
    <xf numFmtId="44" fontId="3" fillId="0" borderId="38" xfId="9" applyNumberFormat="1" applyFont="1" applyFill="1" applyBorder="1" applyAlignment="1">
      <alignment vertical="center" readingOrder="1"/>
    </xf>
    <xf numFmtId="44" fontId="3" fillId="0" borderId="33" xfId="9" applyNumberFormat="1" applyFont="1" applyFill="1" applyBorder="1" applyAlignment="1">
      <alignment vertical="center" readingOrder="1"/>
    </xf>
    <xf numFmtId="44" fontId="3" fillId="0" borderId="33" xfId="6" applyNumberFormat="1" applyFont="1" applyFill="1" applyBorder="1" applyAlignment="1">
      <alignment vertical="center" readingOrder="1"/>
    </xf>
    <xf numFmtId="44" fontId="7" fillId="3" borderId="44" xfId="9" applyNumberFormat="1" applyFont="1" applyFill="1" applyBorder="1" applyAlignment="1">
      <alignment vertical="center" readingOrder="1"/>
    </xf>
    <xf numFmtId="44" fontId="7" fillId="3" borderId="10" xfId="9" applyNumberFormat="1" applyFont="1" applyFill="1" applyBorder="1" applyAlignment="1">
      <alignment vertical="center" readingOrder="1"/>
    </xf>
    <xf numFmtId="49" fontId="7" fillId="3" borderId="49" xfId="9" applyNumberFormat="1" applyFont="1" applyFill="1" applyBorder="1" applyAlignment="1" applyProtection="1">
      <alignment vertical="center" readingOrder="1"/>
    </xf>
    <xf numFmtId="49" fontId="7" fillId="3" borderId="50" xfId="9" applyNumberFormat="1" applyFont="1" applyFill="1" applyBorder="1" applyAlignment="1" applyProtection="1">
      <alignment vertical="center" readingOrder="1"/>
    </xf>
    <xf numFmtId="44" fontId="7" fillId="3" borderId="50" xfId="6" applyFont="1" applyFill="1" applyBorder="1" applyAlignment="1" applyProtection="1">
      <alignment vertical="center" readingOrder="1"/>
    </xf>
    <xf numFmtId="49" fontId="7" fillId="4" borderId="12" xfId="9" applyNumberFormat="1" applyFont="1" applyFill="1" applyBorder="1" applyAlignment="1" applyProtection="1">
      <alignment vertical="center" readingOrder="1"/>
    </xf>
    <xf numFmtId="49" fontId="7" fillId="4" borderId="35" xfId="9" applyNumberFormat="1" applyFont="1" applyFill="1" applyBorder="1" applyAlignment="1" applyProtection="1">
      <alignment vertical="center" readingOrder="1"/>
    </xf>
    <xf numFmtId="44" fontId="7" fillId="4" borderId="35" xfId="9" applyNumberFormat="1" applyFont="1" applyFill="1" applyBorder="1" applyAlignment="1" applyProtection="1">
      <alignment vertical="center" readingOrder="1"/>
    </xf>
    <xf numFmtId="49" fontId="7" fillId="4" borderId="49" xfId="9" applyNumberFormat="1" applyFont="1" applyFill="1" applyBorder="1" applyAlignment="1" applyProtection="1">
      <alignment vertical="center" readingOrder="1"/>
    </xf>
    <xf numFmtId="44" fontId="7" fillId="4" borderId="50" xfId="9" applyNumberFormat="1" applyFont="1" applyFill="1" applyBorder="1" applyAlignment="1">
      <alignment vertical="center" readingOrder="1"/>
    </xf>
    <xf numFmtId="49" fontId="7" fillId="4" borderId="45" xfId="9" applyNumberFormat="1" applyFont="1" applyFill="1" applyBorder="1" applyAlignment="1" applyProtection="1">
      <alignment vertical="center" readingOrder="1"/>
    </xf>
    <xf numFmtId="49" fontId="7" fillId="4" borderId="46" xfId="9" applyNumberFormat="1" applyFont="1" applyFill="1" applyBorder="1" applyAlignment="1" applyProtection="1">
      <alignment vertical="center" readingOrder="1"/>
    </xf>
    <xf numFmtId="49" fontId="7" fillId="4" borderId="50" xfId="9" applyNumberFormat="1" applyFont="1" applyFill="1" applyBorder="1" applyAlignment="1" applyProtection="1">
      <alignment vertical="center" readingOrder="1"/>
    </xf>
    <xf numFmtId="44" fontId="7" fillId="4" borderId="50" xfId="6" applyFont="1" applyFill="1" applyBorder="1" applyAlignment="1" applyProtection="1">
      <alignment vertical="center" readingOrder="1"/>
    </xf>
    <xf numFmtId="44" fontId="7" fillId="4" borderId="46" xfId="9" applyNumberFormat="1" applyFont="1" applyFill="1" applyBorder="1" applyAlignment="1" applyProtection="1">
      <alignment vertical="center" readingOrder="1"/>
    </xf>
    <xf numFmtId="44" fontId="3" fillId="0" borderId="42" xfId="6" applyNumberFormat="1" applyFont="1" applyFill="1" applyBorder="1" applyAlignment="1">
      <alignment vertical="center" readingOrder="1"/>
    </xf>
    <xf numFmtId="44" fontId="7" fillId="3" borderId="43" xfId="9" applyNumberFormat="1" applyFont="1" applyFill="1" applyBorder="1" applyAlignment="1">
      <alignment vertical="center" readingOrder="1"/>
    </xf>
    <xf numFmtId="44" fontId="7" fillId="4" borderId="51" xfId="9" applyNumberFormat="1" applyFont="1" applyFill="1" applyBorder="1" applyAlignment="1">
      <alignment vertical="center" readingOrder="1"/>
    </xf>
    <xf numFmtId="44" fontId="7" fillId="0" borderId="5" xfId="9" applyNumberFormat="1" applyFont="1" applyFill="1" applyBorder="1" applyAlignment="1">
      <alignment vertical="center" readingOrder="1"/>
    </xf>
    <xf numFmtId="44" fontId="3" fillId="0" borderId="5" xfId="9" applyNumberFormat="1" applyFont="1" applyFill="1" applyBorder="1" applyAlignment="1">
      <alignment vertical="center" readingOrder="1"/>
    </xf>
    <xf numFmtId="44" fontId="7" fillId="4" borderId="52" xfId="9" applyNumberFormat="1" applyFont="1" applyFill="1" applyBorder="1" applyAlignment="1">
      <alignment vertical="center" readingOrder="1"/>
    </xf>
    <xf numFmtId="44" fontId="7" fillId="4" borderId="51" xfId="6" applyFont="1" applyFill="1" applyBorder="1" applyAlignment="1" applyProtection="1">
      <alignment vertical="center" readingOrder="1"/>
    </xf>
    <xf numFmtId="44" fontId="7" fillId="4" borderId="48" xfId="9" applyNumberFormat="1" applyFont="1" applyFill="1" applyBorder="1" applyAlignment="1">
      <alignment vertical="center" readingOrder="1"/>
    </xf>
    <xf numFmtId="44" fontId="7" fillId="4" borderId="47" xfId="9" applyNumberFormat="1" applyFont="1" applyFill="1" applyBorder="1" applyAlignment="1" applyProtection="1">
      <alignment vertical="center" readingOrder="1"/>
    </xf>
    <xf numFmtId="44" fontId="7" fillId="3" borderId="51" xfId="6" applyFont="1" applyFill="1" applyBorder="1" applyAlignment="1" applyProtection="1">
      <alignment vertical="center" readingOrder="1"/>
    </xf>
    <xf numFmtId="44" fontId="7" fillId="3" borderId="52" xfId="6" applyFont="1" applyFill="1" applyBorder="1" applyAlignment="1" applyProtection="1">
      <alignment vertical="center" readingOrder="1"/>
    </xf>
    <xf numFmtId="44" fontId="7" fillId="4" borderId="62" xfId="9" applyNumberFormat="1" applyFont="1" applyFill="1" applyBorder="1" applyAlignment="1" applyProtection="1">
      <alignment vertical="center" readingOrder="1"/>
    </xf>
    <xf numFmtId="44" fontId="7" fillId="4" borderId="52" xfId="6" applyFont="1" applyFill="1" applyBorder="1" applyAlignment="1" applyProtection="1">
      <alignment vertical="center" readingOrder="1"/>
    </xf>
    <xf numFmtId="49" fontId="7" fillId="4" borderId="1" xfId="9" applyNumberFormat="1" applyFont="1" applyFill="1" applyBorder="1" applyAlignment="1" applyProtection="1">
      <alignment vertical="center" readingOrder="1"/>
    </xf>
    <xf numFmtId="49" fontId="7" fillId="4" borderId="64" xfId="9" applyNumberFormat="1" applyFont="1" applyFill="1" applyBorder="1" applyAlignment="1" applyProtection="1">
      <alignment vertical="center" readingOrder="1"/>
    </xf>
    <xf numFmtId="49" fontId="10" fillId="4" borderId="9" xfId="9" applyNumberFormat="1" applyFont="1" applyFill="1" applyBorder="1" applyAlignment="1" applyProtection="1">
      <alignment vertical="center" readingOrder="1"/>
    </xf>
    <xf numFmtId="49" fontId="7" fillId="4" borderId="66" xfId="9" applyNumberFormat="1" applyFont="1" applyFill="1" applyBorder="1" applyAlignment="1" applyProtection="1">
      <alignment vertical="center" readingOrder="1"/>
    </xf>
    <xf numFmtId="44" fontId="3" fillId="6" borderId="38" xfId="9" applyNumberFormat="1" applyFont="1" applyFill="1" applyBorder="1" applyAlignment="1">
      <alignment vertical="center" readingOrder="1"/>
    </xf>
    <xf numFmtId="44" fontId="3" fillId="6" borderId="33" xfId="9" applyNumberFormat="1" applyFont="1" applyFill="1" applyBorder="1" applyAlignment="1">
      <alignment vertical="center" readingOrder="1"/>
    </xf>
    <xf numFmtId="44" fontId="3" fillId="6" borderId="33" xfId="6" applyNumberFormat="1" applyFont="1" applyFill="1" applyBorder="1" applyAlignment="1">
      <alignment vertical="center" readingOrder="1"/>
    </xf>
    <xf numFmtId="44" fontId="3" fillId="6" borderId="42" xfId="6" applyNumberFormat="1" applyFont="1" applyFill="1" applyBorder="1" applyAlignment="1">
      <alignment vertical="center" readingOrder="1"/>
    </xf>
    <xf numFmtId="44" fontId="7" fillId="6" borderId="5" xfId="9" applyNumberFormat="1" applyFont="1" applyFill="1" applyBorder="1" applyAlignment="1">
      <alignment vertical="center" readingOrder="1"/>
    </xf>
    <xf numFmtId="164" fontId="12" fillId="0" borderId="35" xfId="0" applyNumberFormat="1" applyFont="1" applyFill="1" applyBorder="1" applyAlignment="1">
      <alignment horizontal="center" vertical="center" readingOrder="1"/>
    </xf>
    <xf numFmtId="164" fontId="12" fillId="0" borderId="62" xfId="0" applyNumberFormat="1" applyFont="1" applyFill="1" applyBorder="1" applyAlignment="1">
      <alignment horizontal="center" vertical="center" readingOrder="1"/>
    </xf>
    <xf numFmtId="0" fontId="12" fillId="0" borderId="8" xfId="0" applyFont="1" applyFill="1" applyBorder="1" applyAlignment="1">
      <alignment horizontal="center" vertical="center" readingOrder="1"/>
    </xf>
    <xf numFmtId="44" fontId="7" fillId="3" borderId="36" xfId="9" applyNumberFormat="1" applyFont="1" applyFill="1" applyBorder="1" applyAlignment="1">
      <alignment vertical="center" readingOrder="1"/>
    </xf>
    <xf numFmtId="44" fontId="7" fillId="3" borderId="31" xfId="9" applyNumberFormat="1" applyFont="1" applyFill="1" applyBorder="1" applyAlignment="1">
      <alignment vertical="center" readingOrder="1"/>
    </xf>
    <xf numFmtId="44" fontId="3" fillId="0" borderId="54" xfId="9" applyNumberFormat="1" applyFont="1" applyFill="1" applyBorder="1" applyAlignment="1">
      <alignment vertical="center" readingOrder="1"/>
    </xf>
    <xf numFmtId="44" fontId="3" fillId="0" borderId="24" xfId="9" applyNumberFormat="1" applyFont="1" applyFill="1" applyBorder="1" applyAlignment="1">
      <alignment vertical="center" readingOrder="1"/>
    </xf>
    <xf numFmtId="44" fontId="3" fillId="0" borderId="24" xfId="6" applyNumberFormat="1" applyFont="1" applyFill="1" applyBorder="1" applyAlignment="1">
      <alignment vertical="center" readingOrder="1"/>
    </xf>
    <xf numFmtId="44" fontId="3" fillId="0" borderId="55" xfId="9" applyNumberFormat="1" applyFont="1" applyFill="1" applyBorder="1" applyAlignment="1">
      <alignment vertical="center" readingOrder="1"/>
    </xf>
    <xf numFmtId="44" fontId="3" fillId="0" borderId="26" xfId="9" applyNumberFormat="1" applyFont="1" applyFill="1" applyBorder="1" applyAlignment="1">
      <alignment vertical="center" readingOrder="1"/>
    </xf>
    <xf numFmtId="44" fontId="3" fillId="0" borderId="26" xfId="6" applyNumberFormat="1" applyFont="1" applyFill="1" applyBorder="1" applyAlignment="1">
      <alignment vertical="center" readingOrder="1"/>
    </xf>
    <xf numFmtId="44" fontId="3" fillId="0" borderId="56" xfId="9" applyNumberFormat="1" applyFont="1" applyFill="1" applyBorder="1" applyAlignment="1">
      <alignment vertical="center" readingOrder="1"/>
    </xf>
    <xf numFmtId="44" fontId="3" fillId="0" borderId="28" xfId="9" applyNumberFormat="1" applyFont="1" applyFill="1" applyBorder="1" applyAlignment="1">
      <alignment vertical="center" readingOrder="1"/>
    </xf>
    <xf numFmtId="44" fontId="3" fillId="0" borderId="28" xfId="6" applyNumberFormat="1" applyFont="1" applyFill="1" applyBorder="1" applyAlignment="1">
      <alignment vertical="center" readingOrder="1"/>
    </xf>
    <xf numFmtId="44" fontId="7" fillId="3" borderId="53" xfId="9" applyNumberFormat="1" applyFont="1" applyFill="1" applyBorder="1" applyAlignment="1">
      <alignment vertical="center" readingOrder="1"/>
    </xf>
    <xf numFmtId="44" fontId="7" fillId="3" borderId="11" xfId="9" applyNumberFormat="1" applyFont="1" applyFill="1" applyBorder="1" applyAlignment="1">
      <alignment vertical="center" readingOrder="1"/>
    </xf>
    <xf numFmtId="44" fontId="3" fillId="0" borderId="57" xfId="9" applyNumberFormat="1" applyFont="1" applyFill="1" applyBorder="1" applyAlignment="1">
      <alignment vertical="center" readingOrder="1"/>
    </xf>
    <xf numFmtId="44" fontId="3" fillId="0" borderId="25" xfId="9" applyNumberFormat="1" applyFont="1" applyFill="1" applyBorder="1" applyAlignment="1">
      <alignment vertical="center" readingOrder="1"/>
    </xf>
    <xf numFmtId="44" fontId="3" fillId="0" borderId="25" xfId="6" applyNumberFormat="1" applyFont="1" applyFill="1" applyBorder="1" applyAlignment="1">
      <alignment vertical="center" readingOrder="1"/>
    </xf>
    <xf numFmtId="44" fontId="3" fillId="0" borderId="58" xfId="9" applyNumberFormat="1" applyFont="1" applyFill="1" applyBorder="1" applyAlignment="1">
      <alignment vertical="center" readingOrder="1"/>
    </xf>
    <xf numFmtId="44" fontId="3" fillId="0" borderId="27" xfId="9" applyNumberFormat="1" applyFont="1" applyFill="1" applyBorder="1" applyAlignment="1">
      <alignment vertical="center" readingOrder="1"/>
    </xf>
    <xf numFmtId="44" fontId="3" fillId="0" borderId="27" xfId="6" applyNumberFormat="1" applyFont="1" applyFill="1" applyBorder="1" applyAlignment="1">
      <alignment vertical="center" readingOrder="1"/>
    </xf>
    <xf numFmtId="44" fontId="3" fillId="0" borderId="59" xfId="9" applyNumberFormat="1" applyFont="1" applyFill="1" applyBorder="1" applyAlignment="1">
      <alignment vertical="center" readingOrder="1"/>
    </xf>
    <xf numFmtId="44" fontId="3" fillId="0" borderId="29" xfId="9" applyNumberFormat="1" applyFont="1" applyFill="1" applyBorder="1" applyAlignment="1">
      <alignment vertical="center" readingOrder="1"/>
    </xf>
    <xf numFmtId="44" fontId="3" fillId="0" borderId="29" xfId="6" applyNumberFormat="1" applyFont="1" applyFill="1" applyBorder="1" applyAlignment="1">
      <alignment vertical="center" readingOrder="1"/>
    </xf>
    <xf numFmtId="44" fontId="3" fillId="0" borderId="60" xfId="9" applyNumberFormat="1" applyFont="1" applyBorder="1" applyAlignment="1">
      <alignment vertical="center" readingOrder="1"/>
    </xf>
    <xf numFmtId="44" fontId="3" fillId="0" borderId="32" xfId="9" applyNumberFormat="1" applyFont="1" applyBorder="1" applyAlignment="1">
      <alignment vertical="center" readingOrder="1"/>
    </xf>
    <xf numFmtId="44" fontId="3" fillId="0" borderId="32" xfId="6" applyNumberFormat="1" applyFont="1" applyFill="1" applyBorder="1" applyAlignment="1">
      <alignment vertical="center" readingOrder="1"/>
    </xf>
    <xf numFmtId="0" fontId="7" fillId="3" borderId="44" xfId="0" applyFont="1" applyFill="1" applyBorder="1" applyAlignment="1">
      <alignment vertical="center" readingOrder="1"/>
    </xf>
    <xf numFmtId="44" fontId="7" fillId="4" borderId="49" xfId="9" applyNumberFormat="1" applyFont="1" applyFill="1" applyBorder="1" applyAlignment="1">
      <alignment vertical="center" readingOrder="1"/>
    </xf>
    <xf numFmtId="49" fontId="7" fillId="4" borderId="6" xfId="9" applyNumberFormat="1" applyFont="1" applyFill="1" applyBorder="1" applyAlignment="1" applyProtection="1">
      <alignment vertical="center" readingOrder="1"/>
    </xf>
    <xf numFmtId="44" fontId="7" fillId="0" borderId="38" xfId="9" applyNumberFormat="1" applyFont="1" applyBorder="1" applyAlignment="1">
      <alignment vertical="center" readingOrder="1"/>
    </xf>
    <xf numFmtId="44" fontId="7" fillId="0" borderId="33" xfId="9" applyNumberFormat="1" applyFont="1" applyBorder="1" applyAlignment="1">
      <alignment vertical="center" readingOrder="1"/>
    </xf>
    <xf numFmtId="44" fontId="7" fillId="0" borderId="33" xfId="6" applyNumberFormat="1" applyFont="1" applyFill="1" applyBorder="1" applyAlignment="1">
      <alignment vertical="center" readingOrder="1"/>
    </xf>
    <xf numFmtId="44" fontId="7" fillId="0" borderId="42" xfId="6" applyNumberFormat="1" applyFont="1" applyFill="1" applyBorder="1" applyAlignment="1">
      <alignment vertical="center" readingOrder="1"/>
    </xf>
    <xf numFmtId="44" fontId="7" fillId="0" borderId="5" xfId="6" applyNumberFormat="1" applyFont="1" applyFill="1" applyBorder="1" applyAlignment="1">
      <alignment vertical="center" readingOrder="1"/>
    </xf>
    <xf numFmtId="44" fontId="7" fillId="4" borderId="48" xfId="6" applyFont="1" applyFill="1" applyBorder="1" applyAlignment="1" applyProtection="1">
      <alignment vertical="center" readingOrder="1"/>
    </xf>
    <xf numFmtId="44" fontId="3" fillId="0" borderId="33" xfId="1" applyFont="1" applyFill="1" applyBorder="1" applyAlignment="1">
      <alignment vertical="center" readingOrder="1"/>
    </xf>
    <xf numFmtId="44" fontId="7" fillId="3" borderId="45" xfId="9" applyNumberFormat="1" applyFont="1" applyFill="1" applyBorder="1" applyAlignment="1">
      <alignment vertical="center" readingOrder="1"/>
    </xf>
    <xf numFmtId="44" fontId="7" fillId="3" borderId="46" xfId="9" applyNumberFormat="1" applyFont="1" applyFill="1" applyBorder="1" applyAlignment="1">
      <alignment vertical="center" readingOrder="1"/>
    </xf>
    <xf numFmtId="44" fontId="7" fillId="3" borderId="47" xfId="9" applyNumberFormat="1" applyFont="1" applyFill="1" applyBorder="1" applyAlignment="1">
      <alignment vertical="center" readingOrder="1"/>
    </xf>
    <xf numFmtId="44" fontId="7" fillId="3" borderId="48" xfId="9" applyNumberFormat="1" applyFont="1" applyFill="1" applyBorder="1" applyAlignment="1">
      <alignment vertical="center" readingOrder="1"/>
    </xf>
    <xf numFmtId="44" fontId="3" fillId="0" borderId="53" xfId="9" applyNumberFormat="1" applyFont="1" applyFill="1" applyBorder="1" applyAlignment="1">
      <alignment vertical="center" readingOrder="1"/>
    </xf>
    <xf numFmtId="44" fontId="3" fillId="0" borderId="11" xfId="9" applyNumberFormat="1" applyFont="1" applyFill="1" applyBorder="1" applyAlignment="1">
      <alignment vertical="center" readingOrder="1"/>
    </xf>
    <xf numFmtId="44" fontId="3" fillId="0" borderId="11" xfId="6" applyNumberFormat="1" applyFont="1" applyFill="1" applyBorder="1" applyAlignment="1">
      <alignment vertical="center" readingOrder="1"/>
    </xf>
    <xf numFmtId="44" fontId="3" fillId="0" borderId="63" xfId="6" applyNumberFormat="1" applyFont="1" applyFill="1" applyBorder="1" applyAlignment="1">
      <alignment vertical="center" readingOrder="1"/>
    </xf>
    <xf numFmtId="44" fontId="7" fillId="0" borderId="19" xfId="9" applyNumberFormat="1" applyFont="1" applyFill="1" applyBorder="1" applyAlignment="1">
      <alignment vertical="center" readingOrder="1"/>
    </xf>
    <xf numFmtId="44" fontId="3" fillId="0" borderId="68" xfId="9" applyNumberFormat="1" applyFont="1" applyFill="1" applyBorder="1" applyAlignment="1">
      <alignment vertical="center" readingOrder="1"/>
    </xf>
    <xf numFmtId="44" fontId="3" fillId="0" borderId="16" xfId="9" applyNumberFormat="1" applyFont="1" applyFill="1" applyBorder="1" applyAlignment="1">
      <alignment vertical="center" readingOrder="1"/>
    </xf>
    <xf numFmtId="44" fontId="3" fillId="0" borderId="16" xfId="6" applyNumberFormat="1" applyFont="1" applyFill="1" applyBorder="1" applyAlignment="1">
      <alignment vertical="center" readingOrder="1"/>
    </xf>
    <xf numFmtId="44" fontId="3" fillId="0" borderId="23" xfId="6" applyNumberFormat="1" applyFont="1" applyFill="1" applyBorder="1" applyAlignment="1">
      <alignment vertical="center" readingOrder="1"/>
    </xf>
    <xf numFmtId="44" fontId="7" fillId="0" borderId="18" xfId="9" applyNumberFormat="1" applyFont="1" applyFill="1" applyBorder="1" applyAlignment="1">
      <alignment vertical="center" readingOrder="1"/>
    </xf>
    <xf numFmtId="44" fontId="3" fillId="6" borderId="55" xfId="9" applyNumberFormat="1" applyFont="1" applyFill="1" applyBorder="1" applyAlignment="1">
      <alignment vertical="center" readingOrder="1"/>
    </xf>
    <xf numFmtId="44" fontId="3" fillId="6" borderId="26" xfId="9" applyNumberFormat="1" applyFont="1" applyFill="1" applyBorder="1" applyAlignment="1">
      <alignment vertical="center" readingOrder="1"/>
    </xf>
    <xf numFmtId="44" fontId="3" fillId="6" borderId="26" xfId="1" applyFont="1" applyFill="1" applyBorder="1" applyAlignment="1">
      <alignment vertical="center" readingOrder="1"/>
    </xf>
    <xf numFmtId="44" fontId="3" fillId="6" borderId="58" xfId="9" applyNumberFormat="1" applyFont="1" applyFill="1" applyBorder="1" applyAlignment="1">
      <alignment vertical="center" readingOrder="1"/>
    </xf>
    <xf numFmtId="44" fontId="3" fillId="6" borderId="27" xfId="9" applyNumberFormat="1" applyFont="1" applyFill="1" applyBorder="1" applyAlignment="1">
      <alignment vertical="center" readingOrder="1"/>
    </xf>
    <xf numFmtId="44" fontId="3" fillId="6" borderId="27" xfId="6" applyNumberFormat="1" applyFont="1" applyFill="1" applyBorder="1" applyAlignment="1">
      <alignment vertical="center" readingOrder="1"/>
    </xf>
    <xf numFmtId="44" fontId="7" fillId="4" borderId="8" xfId="9" applyNumberFormat="1" applyFont="1" applyFill="1" applyBorder="1" applyAlignment="1" applyProtection="1">
      <alignment vertical="center" readingOrder="1"/>
    </xf>
    <xf numFmtId="44" fontId="7" fillId="3" borderId="41" xfId="9" applyNumberFormat="1" applyFont="1" applyFill="1" applyBorder="1" applyAlignment="1">
      <alignment vertical="center" readingOrder="1"/>
    </xf>
    <xf numFmtId="44" fontId="3" fillId="0" borderId="69" xfId="6" applyNumberFormat="1" applyFont="1" applyFill="1" applyBorder="1" applyAlignment="1">
      <alignment vertical="center" readingOrder="1"/>
    </xf>
    <xf numFmtId="44" fontId="3" fillId="0" borderId="70" xfId="6" applyNumberFormat="1" applyFont="1" applyFill="1" applyBorder="1" applyAlignment="1">
      <alignment vertical="center" readingOrder="1"/>
    </xf>
    <xf numFmtId="44" fontId="3" fillId="6" borderId="70" xfId="1" applyFont="1" applyFill="1" applyBorder="1" applyAlignment="1">
      <alignment vertical="center" readingOrder="1"/>
    </xf>
    <xf numFmtId="44" fontId="3" fillId="0" borderId="71" xfId="6" applyNumberFormat="1" applyFont="1" applyFill="1" applyBorder="1" applyAlignment="1">
      <alignment vertical="center" readingOrder="1"/>
    </xf>
    <xf numFmtId="44" fontId="7" fillId="3" borderId="63" xfId="9" applyNumberFormat="1" applyFont="1" applyFill="1" applyBorder="1" applyAlignment="1">
      <alignment vertical="center" readingOrder="1"/>
    </xf>
    <xf numFmtId="44" fontId="3" fillId="0" borderId="72" xfId="6" applyNumberFormat="1" applyFont="1" applyFill="1" applyBorder="1" applyAlignment="1">
      <alignment vertical="center" readingOrder="1"/>
    </xf>
    <xf numFmtId="44" fontId="3" fillId="0" borderId="73" xfId="6" applyNumberFormat="1" applyFont="1" applyFill="1" applyBorder="1" applyAlignment="1">
      <alignment vertical="center" readingOrder="1"/>
    </xf>
    <xf numFmtId="44" fontId="3" fillId="0" borderId="21" xfId="6" applyNumberFormat="1" applyFont="1" applyFill="1" applyBorder="1" applyAlignment="1">
      <alignment vertical="center" readingOrder="1"/>
    </xf>
    <xf numFmtId="44" fontId="7" fillId="6" borderId="14" xfId="9" applyNumberFormat="1" applyFont="1" applyFill="1" applyBorder="1" applyAlignment="1">
      <alignment vertical="center" readingOrder="1"/>
    </xf>
    <xf numFmtId="44" fontId="3" fillId="0" borderId="74" xfId="6" applyNumberFormat="1" applyFont="1" applyFill="1" applyBorder="1" applyAlignment="1">
      <alignment vertical="center" readingOrder="1"/>
    </xf>
    <xf numFmtId="44" fontId="3" fillId="6" borderId="73" xfId="6" applyNumberFormat="1" applyFont="1" applyFill="1" applyBorder="1" applyAlignment="1">
      <alignment vertical="center" readingOrder="1"/>
    </xf>
    <xf numFmtId="44" fontId="7" fillId="4" borderId="48" xfId="9" applyNumberFormat="1" applyFont="1" applyFill="1" applyBorder="1" applyAlignment="1" applyProtection="1">
      <alignment vertical="center" readingOrder="1"/>
    </xf>
    <xf numFmtId="44" fontId="3" fillId="0" borderId="16" xfId="1" applyFont="1" applyFill="1" applyBorder="1" applyAlignment="1">
      <alignment vertical="center" readingOrder="1"/>
    </xf>
    <xf numFmtId="49" fontId="7" fillId="7" borderId="49" xfId="9" applyNumberFormat="1" applyFont="1" applyFill="1" applyBorder="1" applyAlignment="1" applyProtection="1">
      <alignment vertical="center" readingOrder="1"/>
    </xf>
    <xf numFmtId="49" fontId="7" fillId="7" borderId="50" xfId="9" applyNumberFormat="1" applyFont="1" applyFill="1" applyBorder="1" applyAlignment="1" applyProtection="1">
      <alignment vertical="center" readingOrder="1"/>
    </xf>
    <xf numFmtId="44" fontId="7" fillId="7" borderId="50" xfId="6" applyFont="1" applyFill="1" applyBorder="1" applyAlignment="1" applyProtection="1">
      <alignment vertical="center" readingOrder="1"/>
    </xf>
    <xf numFmtId="44" fontId="7" fillId="7" borderId="51" xfId="6" applyFont="1" applyFill="1" applyBorder="1" applyAlignment="1" applyProtection="1">
      <alignment vertical="center" readingOrder="1"/>
    </xf>
    <xf numFmtId="44" fontId="7" fillId="7" borderId="52" xfId="6" applyFont="1" applyFill="1" applyBorder="1" applyAlignment="1" applyProtection="1">
      <alignment vertical="center" readingOrder="1"/>
    </xf>
    <xf numFmtId="0" fontId="0" fillId="2" borderId="0" xfId="0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44" fontId="5" fillId="2" borderId="0" xfId="9" applyNumberFormat="1" applyFill="1"/>
    <xf numFmtId="44" fontId="12" fillId="2" borderId="0" xfId="9" applyNumberFormat="1" applyFont="1" applyFill="1"/>
    <xf numFmtId="44" fontId="6" fillId="2" borderId="0" xfId="9" applyNumberFormat="1" applyFont="1" applyFill="1"/>
    <xf numFmtId="44" fontId="3" fillId="2" borderId="0" xfId="9" applyNumberFormat="1" applyFont="1" applyFill="1"/>
    <xf numFmtId="44" fontId="7" fillId="2" borderId="0" xfId="9" applyNumberFormat="1" applyFont="1" applyFill="1"/>
    <xf numFmtId="44" fontId="3" fillId="2" borderId="0" xfId="9" applyNumberFormat="1" applyFont="1" applyFill="1" applyBorder="1"/>
    <xf numFmtId="44" fontId="3" fillId="2" borderId="0" xfId="9" applyNumberFormat="1" applyFont="1" applyFill="1" applyAlignment="1">
      <alignment horizontal="right"/>
    </xf>
    <xf numFmtId="165" fontId="3" fillId="2" borderId="0" xfId="9" applyNumberFormat="1" applyFont="1" applyFill="1"/>
    <xf numFmtId="49" fontId="8" fillId="2" borderId="0" xfId="9" applyNumberFormat="1" applyFont="1" applyFill="1" applyAlignment="1">
      <alignment horizontal="left"/>
    </xf>
    <xf numFmtId="0" fontId="1" fillId="2" borderId="0" xfId="9" applyFont="1" applyFill="1"/>
    <xf numFmtId="0" fontId="5" fillId="2" borderId="0" xfId="9" applyFill="1"/>
    <xf numFmtId="0" fontId="9" fillId="2" borderId="0" xfId="9" applyFont="1" applyFill="1"/>
    <xf numFmtId="44" fontId="8" fillId="2" borderId="0" xfId="9" applyNumberFormat="1" applyFont="1" applyFill="1" applyAlignment="1">
      <alignment horizontal="left"/>
    </xf>
    <xf numFmtId="44" fontId="3" fillId="2" borderId="0" xfId="9" applyNumberFormat="1" applyFont="1" applyFill="1" applyAlignment="1">
      <alignment vertical="center" readingOrder="1"/>
    </xf>
    <xf numFmtId="44" fontId="3" fillId="2" borderId="0" xfId="8" applyNumberFormat="1" applyFont="1" applyFill="1" applyAlignment="1">
      <alignment vertical="center" readingOrder="1"/>
    </xf>
    <xf numFmtId="44" fontId="11" fillId="2" borderId="0" xfId="8" applyNumberFormat="1" applyFont="1" applyFill="1" applyAlignment="1">
      <alignment vertical="center" readingOrder="1"/>
    </xf>
    <xf numFmtId="0" fontId="0" fillId="2" borderId="0" xfId="0" applyFill="1" applyBorder="1" applyAlignment="1">
      <alignment vertical="center" readingOrder="1"/>
    </xf>
    <xf numFmtId="0" fontId="2" fillId="2" borderId="0" xfId="0" applyFont="1" applyFill="1" applyBorder="1" applyAlignment="1">
      <alignment vertical="center" readingOrder="1"/>
    </xf>
    <xf numFmtId="0" fontId="11" fillId="2" borderId="0" xfId="0" applyFont="1" applyFill="1" applyBorder="1" applyAlignment="1">
      <alignment vertical="center" readingOrder="1"/>
    </xf>
    <xf numFmtId="44" fontId="3" fillId="2" borderId="4" xfId="9" applyNumberFormat="1" applyFont="1" applyFill="1" applyBorder="1" applyAlignment="1">
      <alignment vertical="center" readingOrder="1"/>
    </xf>
    <xf numFmtId="44" fontId="3" fillId="2" borderId="20" xfId="9" applyNumberFormat="1" applyFont="1" applyFill="1" applyBorder="1" applyAlignment="1">
      <alignment vertical="center" readingOrder="1"/>
    </xf>
    <xf numFmtId="44" fontId="3" fillId="2" borderId="27" xfId="9" applyNumberFormat="1" applyFont="1" applyFill="1" applyBorder="1" applyAlignment="1">
      <alignment vertical="center" readingOrder="1"/>
    </xf>
    <xf numFmtId="44" fontId="3" fillId="2" borderId="27" xfId="6" applyNumberFormat="1" applyFont="1" applyFill="1" applyBorder="1" applyAlignment="1">
      <alignment vertical="center" readingOrder="1"/>
    </xf>
    <xf numFmtId="44" fontId="3" fillId="2" borderId="73" xfId="6" applyNumberFormat="1" applyFont="1" applyFill="1" applyBorder="1" applyAlignment="1">
      <alignment vertical="center" readingOrder="1"/>
    </xf>
    <xf numFmtId="44" fontId="7" fillId="2" borderId="14" xfId="9" applyNumberFormat="1" applyFont="1" applyFill="1" applyBorder="1" applyAlignment="1">
      <alignment vertical="center" readingOrder="1"/>
    </xf>
    <xf numFmtId="44" fontId="3" fillId="2" borderId="58" xfId="9" applyNumberFormat="1" applyFont="1" applyFill="1" applyBorder="1" applyAlignment="1">
      <alignment vertical="center" readingOrder="1"/>
    </xf>
    <xf numFmtId="44" fontId="3" fillId="2" borderId="61" xfId="9" applyNumberFormat="1" applyFont="1" applyFill="1" applyBorder="1" applyAlignment="1">
      <alignment vertical="center" readingOrder="1"/>
    </xf>
    <xf numFmtId="44" fontId="3" fillId="2" borderId="34" xfId="9" applyNumberFormat="1" applyFont="1" applyFill="1" applyBorder="1" applyAlignment="1">
      <alignment vertical="center" readingOrder="1"/>
    </xf>
    <xf numFmtId="44" fontId="3" fillId="2" borderId="34" xfId="6" applyNumberFormat="1" applyFont="1" applyFill="1" applyBorder="1" applyAlignment="1">
      <alignment vertical="center" readingOrder="1"/>
    </xf>
    <xf numFmtId="44" fontId="3" fillId="2" borderId="75" xfId="6" applyNumberFormat="1" applyFont="1" applyFill="1" applyBorder="1" applyAlignment="1">
      <alignment vertical="center" readingOrder="1"/>
    </xf>
    <xf numFmtId="44" fontId="7" fillId="2" borderId="17" xfId="9" applyNumberFormat="1" applyFont="1" applyFill="1" applyBorder="1" applyAlignment="1">
      <alignment vertical="center" readingOrder="1"/>
    </xf>
    <xf numFmtId="49" fontId="7" fillId="4" borderId="36" xfId="9" applyNumberFormat="1" applyFont="1" applyFill="1" applyBorder="1" applyAlignment="1" applyProtection="1">
      <alignment vertical="center" readingOrder="1"/>
    </xf>
    <xf numFmtId="49" fontId="7" fillId="4" borderId="31" xfId="9" applyNumberFormat="1" applyFont="1" applyFill="1" applyBorder="1" applyAlignment="1" applyProtection="1">
      <alignment vertical="center" readingOrder="1"/>
    </xf>
    <xf numFmtId="49" fontId="10" fillId="4" borderId="68" xfId="9" applyNumberFormat="1" applyFont="1" applyFill="1" applyBorder="1" applyAlignment="1" applyProtection="1">
      <alignment vertical="center" readingOrder="1"/>
    </xf>
    <xf numFmtId="49" fontId="7" fillId="4" borderId="16" xfId="9" applyNumberFormat="1" applyFont="1" applyFill="1" applyBorder="1" applyAlignment="1" applyProtection="1">
      <alignment vertical="center" readingOrder="1"/>
    </xf>
    <xf numFmtId="49" fontId="7" fillId="4" borderId="53" xfId="9" applyNumberFormat="1" applyFont="1" applyFill="1" applyBorder="1" applyAlignment="1" applyProtection="1">
      <alignment vertical="center" readingOrder="1"/>
    </xf>
    <xf numFmtId="49" fontId="7" fillId="4" borderId="11" xfId="9" applyNumberFormat="1" applyFont="1" applyFill="1" applyBorder="1" applyAlignment="1" applyProtection="1">
      <alignment vertical="center" readingOrder="1"/>
    </xf>
    <xf numFmtId="49" fontId="10" fillId="4" borderId="39" xfId="9" applyNumberFormat="1" applyFont="1" applyFill="1" applyBorder="1" applyAlignment="1" applyProtection="1">
      <alignment vertical="center" readingOrder="1"/>
    </xf>
    <xf numFmtId="49" fontId="7" fillId="4" borderId="30" xfId="9" applyNumberFormat="1" applyFont="1" applyFill="1" applyBorder="1" applyAlignment="1" applyProtection="1">
      <alignment vertical="center" readingOrder="1"/>
    </xf>
    <xf numFmtId="44" fontId="7" fillId="4" borderId="10" xfId="6" applyFont="1" applyFill="1" applyBorder="1" applyAlignment="1" applyProtection="1">
      <alignment horizontal="center" vertical="center" readingOrder="1"/>
    </xf>
    <xf numFmtId="44" fontId="7" fillId="4" borderId="50" xfId="6" applyFont="1" applyFill="1" applyBorder="1" applyAlignment="1" applyProtection="1">
      <alignment horizontal="center" vertical="center" readingOrder="1"/>
    </xf>
    <xf numFmtId="44" fontId="7" fillId="4" borderId="47" xfId="6" applyFont="1" applyFill="1" applyBorder="1" applyAlignment="1" applyProtection="1">
      <alignment horizontal="center" vertical="center" readingOrder="1"/>
    </xf>
    <xf numFmtId="44" fontId="7" fillId="4" borderId="43" xfId="6" applyFont="1" applyFill="1" applyBorder="1" applyAlignment="1" applyProtection="1">
      <alignment horizontal="center" vertical="center" readingOrder="1"/>
    </xf>
    <xf numFmtId="44" fontId="7" fillId="4" borderId="48" xfId="6" applyFont="1" applyFill="1" applyBorder="1" applyAlignment="1" applyProtection="1">
      <alignment horizontal="center" vertical="center" readingOrder="1"/>
    </xf>
    <xf numFmtId="44" fontId="7" fillId="4" borderId="22" xfId="6" applyFont="1" applyFill="1" applyBorder="1" applyAlignment="1" applyProtection="1">
      <alignment horizontal="center" vertical="center" readingOrder="1"/>
    </xf>
    <xf numFmtId="44" fontId="7" fillId="4" borderId="52" xfId="6" applyFont="1" applyFill="1" applyBorder="1" applyAlignment="1" applyProtection="1">
      <alignment horizontal="center" vertical="center" readingOrder="1"/>
    </xf>
    <xf numFmtId="44" fontId="7" fillId="4" borderId="51" xfId="6" applyFont="1" applyFill="1" applyBorder="1" applyAlignment="1" applyProtection="1">
      <alignment horizontal="center" vertical="center" readingOrder="1"/>
    </xf>
    <xf numFmtId="0" fontId="3" fillId="0" borderId="38" xfId="0" applyFont="1" applyFill="1" applyBorder="1" applyAlignment="1">
      <alignment vertical="center" readingOrder="1"/>
    </xf>
    <xf numFmtId="0" fontId="3" fillId="0" borderId="33" xfId="0" applyFont="1" applyFill="1" applyBorder="1" applyAlignment="1">
      <alignment vertical="center" readingOrder="1"/>
    </xf>
    <xf numFmtId="44" fontId="7" fillId="4" borderId="46" xfId="6" applyFont="1" applyFill="1" applyBorder="1" applyAlignment="1" applyProtection="1">
      <alignment horizontal="center" vertical="center" readingOrder="1"/>
    </xf>
    <xf numFmtId="0" fontId="13" fillId="2" borderId="0" xfId="0" applyFont="1" applyFill="1" applyAlignment="1">
      <alignment vertical="center" wrapText="1" readingOrder="1"/>
    </xf>
    <xf numFmtId="44" fontId="7" fillId="4" borderId="31" xfId="6" applyFont="1" applyFill="1" applyBorder="1" applyAlignment="1" applyProtection="1">
      <alignment vertical="center" readingOrder="1"/>
    </xf>
    <xf numFmtId="44" fontId="7" fillId="4" borderId="30" xfId="6" applyFont="1" applyFill="1" applyBorder="1" applyAlignment="1" applyProtection="1">
      <alignment vertical="center" readingOrder="1"/>
    </xf>
    <xf numFmtId="44" fontId="7" fillId="4" borderId="37" xfId="6" applyFont="1" applyFill="1" applyBorder="1" applyAlignment="1" applyProtection="1">
      <alignment vertical="center" readingOrder="1"/>
    </xf>
    <xf numFmtId="44" fontId="7" fillId="4" borderId="40" xfId="6" applyFont="1" applyFill="1" applyBorder="1" applyAlignment="1" applyProtection="1">
      <alignment vertical="center" readingOrder="1"/>
    </xf>
    <xf numFmtId="44" fontId="7" fillId="4" borderId="2" xfId="6" applyFont="1" applyFill="1" applyBorder="1" applyAlignment="1" applyProtection="1">
      <alignment vertical="center" readingOrder="1"/>
    </xf>
    <xf numFmtId="44" fontId="7" fillId="4" borderId="3" xfId="6" applyFont="1" applyFill="1" applyBorder="1" applyAlignment="1" applyProtection="1">
      <alignment vertical="center" readingOrder="1"/>
    </xf>
    <xf numFmtId="0" fontId="12" fillId="0" borderId="12" xfId="0" applyFont="1" applyFill="1" applyBorder="1" applyAlignment="1">
      <alignment vertical="center" readingOrder="1"/>
    </xf>
    <xf numFmtId="0" fontId="12" fillId="0" borderId="35" xfId="0" applyFont="1" applyFill="1" applyBorder="1" applyAlignment="1">
      <alignment vertical="center" readingOrder="1"/>
    </xf>
    <xf numFmtId="44" fontId="7" fillId="4" borderId="46" xfId="9" applyNumberFormat="1" applyFont="1" applyFill="1" applyBorder="1" applyAlignment="1">
      <alignment vertical="center" readingOrder="1"/>
    </xf>
    <xf numFmtId="44" fontId="7" fillId="4" borderId="50" xfId="9" applyNumberFormat="1" applyFont="1" applyFill="1" applyBorder="1" applyAlignment="1">
      <alignment vertical="center" readingOrder="1"/>
    </xf>
    <xf numFmtId="44" fontId="7" fillId="4" borderId="47" xfId="9" applyNumberFormat="1" applyFont="1" applyFill="1" applyBorder="1" applyAlignment="1">
      <alignment vertical="center" readingOrder="1"/>
    </xf>
    <xf numFmtId="44" fontId="7" fillId="4" borderId="51" xfId="9" applyNumberFormat="1" applyFont="1" applyFill="1" applyBorder="1" applyAlignment="1">
      <alignment vertical="center" readingOrder="1"/>
    </xf>
    <xf numFmtId="44" fontId="7" fillId="4" borderId="48" xfId="9" applyNumberFormat="1" applyFont="1" applyFill="1" applyBorder="1" applyAlignment="1">
      <alignment vertical="center" readingOrder="1"/>
    </xf>
    <xf numFmtId="44" fontId="7" fillId="4" borderId="52" xfId="9" applyNumberFormat="1" applyFont="1" applyFill="1" applyBorder="1" applyAlignment="1">
      <alignment vertical="center" readingOrder="1"/>
    </xf>
    <xf numFmtId="0" fontId="3" fillId="0" borderId="68" xfId="0" applyFont="1" applyFill="1" applyBorder="1" applyAlignment="1">
      <alignment vertical="center" readingOrder="1"/>
    </xf>
    <xf numFmtId="0" fontId="3" fillId="0" borderId="16" xfId="0" applyFont="1" applyFill="1" applyBorder="1" applyAlignment="1">
      <alignment vertical="center" readingOrder="1"/>
    </xf>
    <xf numFmtId="44" fontId="7" fillId="4" borderId="48" xfId="9" applyNumberFormat="1" applyFont="1" applyFill="1" applyBorder="1" applyAlignment="1">
      <alignment horizontal="center" vertical="center" readingOrder="1"/>
    </xf>
    <xf numFmtId="44" fontId="7" fillId="4" borderId="22" xfId="9" applyNumberFormat="1" applyFont="1" applyFill="1" applyBorder="1" applyAlignment="1">
      <alignment horizontal="center" vertical="center" readingOrder="1"/>
    </xf>
    <xf numFmtId="44" fontId="7" fillId="4" borderId="52" xfId="9" applyNumberFormat="1" applyFont="1" applyFill="1" applyBorder="1" applyAlignment="1">
      <alignment horizontal="center" vertical="center" readingOrder="1"/>
    </xf>
    <xf numFmtId="44" fontId="7" fillId="4" borderId="65" xfId="6" applyFont="1" applyFill="1" applyBorder="1" applyAlignment="1" applyProtection="1">
      <alignment vertical="center" readingOrder="1"/>
    </xf>
    <xf numFmtId="44" fontId="7" fillId="4" borderId="67" xfId="6" applyFont="1" applyFill="1" applyBorder="1" applyAlignment="1" applyProtection="1">
      <alignment vertical="center" readingOrder="1"/>
    </xf>
    <xf numFmtId="44" fontId="7" fillId="4" borderId="46" xfId="6" applyFont="1" applyFill="1" applyBorder="1" applyAlignment="1" applyProtection="1">
      <alignment vertical="center" readingOrder="1"/>
    </xf>
    <xf numFmtId="44" fontId="7" fillId="4" borderId="50" xfId="6" applyFont="1" applyFill="1" applyBorder="1" applyAlignment="1" applyProtection="1">
      <alignment vertical="center" readingOrder="1"/>
    </xf>
    <xf numFmtId="44" fontId="7" fillId="4" borderId="47" xfId="6" applyFont="1" applyFill="1" applyBorder="1" applyAlignment="1" applyProtection="1">
      <alignment vertical="center" readingOrder="1"/>
    </xf>
    <xf numFmtId="44" fontId="7" fillId="4" borderId="51" xfId="6" applyFont="1" applyFill="1" applyBorder="1" applyAlignment="1" applyProtection="1">
      <alignment vertical="center" readingOrder="1"/>
    </xf>
    <xf numFmtId="44" fontId="7" fillId="4" borderId="65" xfId="9" applyNumberFormat="1" applyFont="1" applyFill="1" applyBorder="1" applyAlignment="1">
      <alignment vertical="center" readingOrder="1"/>
    </xf>
    <xf numFmtId="44" fontId="7" fillId="4" borderId="67" xfId="9" applyNumberFormat="1" applyFont="1" applyFill="1" applyBorder="1" applyAlignment="1">
      <alignment vertical="center" readingOrder="1"/>
    </xf>
  </cellXfs>
  <cellStyles count="11">
    <cellStyle name="Coma 2" xfId="8"/>
    <cellStyle name="Moneda" xfId="1" builtinId="4"/>
    <cellStyle name="Moneda 2" xfId="6"/>
    <cellStyle name="Moneda 3" xfId="3"/>
    <cellStyle name="Normal" xfId="0" builtinId="0"/>
    <cellStyle name="Normal 2" xfId="5"/>
    <cellStyle name="Normal 3" xfId="2"/>
    <cellStyle name="Normal 4" xfId="9"/>
    <cellStyle name="Percentatge 2" xfId="7"/>
    <cellStyle name="Percentatge 2 2" xfId="10"/>
    <cellStyle name="Percentatge 3" xfId="4"/>
  </cellStyles>
  <dxfs count="0"/>
  <tableStyles count="0" defaultTableStyle="TableStyleMedium9" defaultPivotStyle="PivotStyleLight16"/>
  <colors>
    <mruColors>
      <color rgb="FFE3DF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C68"/>
  <sheetViews>
    <sheetView tabSelected="1" view="pageBreakPreview" zoomScaleNormal="100" zoomScaleSheetLayoutView="100" workbookViewId="0">
      <selection activeCell="D14" sqref="D14"/>
    </sheetView>
  </sheetViews>
  <sheetFormatPr defaultColWidth="15.83203125" defaultRowHeight="12.75" x14ac:dyDescent="0.2"/>
  <cols>
    <col min="1" max="1" width="15.83203125" style="153" customWidth="1"/>
    <col min="2" max="2" width="5.83203125" style="153" customWidth="1"/>
    <col min="3" max="3" width="6.33203125" style="167" customWidth="1"/>
    <col min="4" max="4" width="55.83203125" style="167" customWidth="1"/>
    <col min="5" max="5" width="20.83203125" style="167" customWidth="1"/>
    <col min="6" max="6" width="20.83203125" style="169" customWidth="1"/>
    <col min="7" max="8" width="20.83203125" style="167" customWidth="1"/>
    <col min="9" max="9" width="5.83203125" style="157" customWidth="1"/>
    <col min="10" max="16384" width="15.83203125" style="157"/>
  </cols>
  <sheetData>
    <row r="1" spans="1:780" ht="90.75" customHeight="1" x14ac:dyDescent="0.2">
      <c r="C1" s="204" t="s">
        <v>74</v>
      </c>
      <c r="D1" s="204"/>
      <c r="E1" s="204"/>
      <c r="F1" s="204"/>
      <c r="G1" s="204"/>
      <c r="H1" s="204"/>
    </row>
    <row r="2" spans="1:780" ht="13.5" thickBot="1" x14ac:dyDescent="0.25"/>
    <row r="3" spans="1:780" s="32" customFormat="1" ht="27" customHeight="1" thickBot="1" x14ac:dyDescent="0.35">
      <c r="A3" s="152"/>
      <c r="B3" s="152"/>
      <c r="C3" s="211" t="s">
        <v>3</v>
      </c>
      <c r="D3" s="212"/>
      <c r="E3" s="73">
        <v>2025</v>
      </c>
      <c r="F3" s="73">
        <v>2026</v>
      </c>
      <c r="G3" s="74">
        <v>2027</v>
      </c>
      <c r="H3" s="75" t="s">
        <v>8</v>
      </c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1"/>
      <c r="NO3" s="31"/>
      <c r="NP3" s="31"/>
      <c r="NQ3" s="31"/>
      <c r="NR3" s="31"/>
      <c r="NS3" s="31"/>
      <c r="NT3" s="31"/>
      <c r="NU3" s="31"/>
      <c r="NV3" s="31"/>
      <c r="NW3" s="31"/>
      <c r="NX3" s="31"/>
      <c r="NY3" s="31"/>
      <c r="NZ3" s="31"/>
      <c r="OA3" s="31"/>
      <c r="OB3" s="31"/>
      <c r="OC3" s="31"/>
      <c r="OD3" s="31"/>
      <c r="OE3" s="31"/>
      <c r="OF3" s="31"/>
      <c r="OG3" s="31"/>
      <c r="OH3" s="31"/>
      <c r="OI3" s="31"/>
      <c r="OJ3" s="31"/>
      <c r="OK3" s="31"/>
      <c r="OL3" s="31"/>
      <c r="OM3" s="31"/>
      <c r="ON3" s="31"/>
      <c r="OO3" s="31"/>
      <c r="OP3" s="31"/>
      <c r="OQ3" s="31"/>
      <c r="OR3" s="31"/>
      <c r="OS3" s="31"/>
      <c r="OT3" s="31"/>
      <c r="OU3" s="31"/>
      <c r="OV3" s="31"/>
      <c r="OW3" s="31"/>
      <c r="OX3" s="31"/>
      <c r="OY3" s="31"/>
      <c r="OZ3" s="31"/>
      <c r="PA3" s="31"/>
      <c r="PB3" s="31"/>
      <c r="PC3" s="31"/>
      <c r="PD3" s="31"/>
      <c r="PE3" s="31"/>
      <c r="PF3" s="31"/>
      <c r="PG3" s="31"/>
      <c r="PH3" s="31"/>
      <c r="PI3" s="31"/>
      <c r="PJ3" s="31"/>
      <c r="PK3" s="31"/>
      <c r="PL3" s="31"/>
      <c r="PM3" s="31"/>
      <c r="PN3" s="31"/>
      <c r="PO3" s="31"/>
      <c r="PP3" s="31"/>
      <c r="PQ3" s="31"/>
      <c r="PR3" s="31"/>
      <c r="PS3" s="31"/>
      <c r="PT3" s="31"/>
      <c r="PU3" s="31"/>
      <c r="PV3" s="31"/>
      <c r="PW3" s="31"/>
      <c r="PX3" s="31"/>
      <c r="PY3" s="31"/>
      <c r="PZ3" s="31"/>
      <c r="QA3" s="31"/>
      <c r="QB3" s="31"/>
      <c r="QC3" s="31"/>
      <c r="QD3" s="31"/>
      <c r="QE3" s="31"/>
      <c r="QF3" s="31"/>
      <c r="QG3" s="31"/>
      <c r="QH3" s="31"/>
      <c r="QI3" s="31"/>
      <c r="QJ3" s="31"/>
      <c r="QK3" s="31"/>
      <c r="QL3" s="31"/>
      <c r="QM3" s="31"/>
      <c r="QN3" s="31"/>
      <c r="QO3" s="31"/>
      <c r="QP3" s="31"/>
      <c r="QQ3" s="31"/>
      <c r="QR3" s="31"/>
      <c r="QS3" s="31"/>
      <c r="QT3" s="31"/>
      <c r="QU3" s="31"/>
      <c r="QV3" s="31"/>
      <c r="QW3" s="31"/>
      <c r="QX3" s="31"/>
      <c r="QY3" s="31"/>
      <c r="QZ3" s="31"/>
      <c r="RA3" s="31"/>
      <c r="RB3" s="31"/>
      <c r="RC3" s="31"/>
      <c r="RD3" s="31"/>
      <c r="RE3" s="31"/>
      <c r="RF3" s="31"/>
      <c r="RG3" s="31"/>
      <c r="RH3" s="31"/>
      <c r="RI3" s="31"/>
      <c r="RJ3" s="31"/>
      <c r="RK3" s="31"/>
      <c r="RL3" s="31"/>
      <c r="RM3" s="31"/>
      <c r="RN3" s="31"/>
      <c r="RO3" s="31"/>
      <c r="RP3" s="31"/>
      <c r="RQ3" s="31"/>
      <c r="RR3" s="31"/>
      <c r="RS3" s="31"/>
      <c r="RT3" s="31"/>
      <c r="RU3" s="31"/>
      <c r="RV3" s="31"/>
      <c r="RW3" s="31"/>
      <c r="RX3" s="31"/>
      <c r="RY3" s="31"/>
      <c r="RZ3" s="31"/>
      <c r="SA3" s="31"/>
      <c r="SB3" s="31"/>
      <c r="SC3" s="31"/>
      <c r="SD3" s="31"/>
      <c r="SE3" s="31"/>
      <c r="SF3" s="31"/>
      <c r="SG3" s="31"/>
      <c r="SH3" s="31"/>
      <c r="SI3" s="31"/>
      <c r="SJ3" s="31"/>
      <c r="SK3" s="31"/>
      <c r="SL3" s="31"/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/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31"/>
      <c r="UK3" s="31"/>
      <c r="UL3" s="31"/>
      <c r="UM3" s="31"/>
      <c r="UN3" s="31"/>
      <c r="UO3" s="31"/>
      <c r="UP3" s="31"/>
      <c r="UQ3" s="31"/>
      <c r="UR3" s="31"/>
      <c r="US3" s="31"/>
      <c r="UT3" s="31"/>
      <c r="UU3" s="31"/>
      <c r="UV3" s="31"/>
      <c r="UW3" s="31"/>
      <c r="UX3" s="31"/>
      <c r="UY3" s="31"/>
      <c r="UZ3" s="31"/>
      <c r="VA3" s="31"/>
      <c r="VB3" s="31"/>
      <c r="VC3" s="31"/>
      <c r="VD3" s="31"/>
      <c r="VE3" s="31"/>
      <c r="VF3" s="31"/>
      <c r="VG3" s="31"/>
      <c r="VH3" s="31"/>
      <c r="VI3" s="31"/>
      <c r="VJ3" s="31"/>
      <c r="VK3" s="31"/>
      <c r="VL3" s="31"/>
      <c r="VM3" s="31"/>
      <c r="VN3" s="31"/>
      <c r="VO3" s="31"/>
      <c r="VP3" s="31"/>
      <c r="VQ3" s="31"/>
      <c r="VR3" s="31"/>
      <c r="VS3" s="31"/>
      <c r="VT3" s="31"/>
      <c r="VU3" s="31"/>
      <c r="VV3" s="31"/>
      <c r="VW3" s="31"/>
      <c r="VX3" s="31"/>
      <c r="VY3" s="31"/>
      <c r="VZ3" s="31"/>
      <c r="WA3" s="31"/>
      <c r="WB3" s="31"/>
      <c r="WC3" s="31"/>
      <c r="WD3" s="31"/>
      <c r="WE3" s="31"/>
      <c r="WF3" s="31"/>
      <c r="WG3" s="31"/>
      <c r="WH3" s="31"/>
      <c r="WI3" s="31"/>
      <c r="WJ3" s="31"/>
      <c r="WK3" s="31"/>
      <c r="WL3" s="31"/>
      <c r="WM3" s="31"/>
      <c r="WN3" s="31"/>
      <c r="WO3" s="31"/>
      <c r="WP3" s="31"/>
      <c r="WQ3" s="31"/>
      <c r="WR3" s="31"/>
      <c r="WS3" s="31"/>
      <c r="WT3" s="31"/>
      <c r="WU3" s="31"/>
      <c r="WV3" s="31"/>
      <c r="WW3" s="31"/>
      <c r="WX3" s="31"/>
      <c r="WY3" s="31"/>
      <c r="WZ3" s="31"/>
      <c r="XA3" s="31"/>
      <c r="XB3" s="31"/>
      <c r="XC3" s="31"/>
      <c r="XD3" s="31"/>
      <c r="XE3" s="31"/>
      <c r="XF3" s="31"/>
      <c r="XG3" s="31"/>
      <c r="XH3" s="31"/>
      <c r="XI3" s="31"/>
      <c r="XJ3" s="31"/>
      <c r="XK3" s="31"/>
      <c r="XL3" s="31"/>
      <c r="XM3" s="31"/>
      <c r="XN3" s="31"/>
      <c r="XO3" s="31"/>
      <c r="XP3" s="31"/>
      <c r="XQ3" s="31"/>
      <c r="XR3" s="31"/>
      <c r="XS3" s="31"/>
      <c r="XT3" s="31"/>
      <c r="XU3" s="31"/>
      <c r="XV3" s="31"/>
      <c r="XW3" s="31"/>
      <c r="XX3" s="31"/>
      <c r="XY3" s="31"/>
      <c r="XZ3" s="31"/>
      <c r="YA3" s="31"/>
      <c r="YB3" s="31"/>
      <c r="YC3" s="31"/>
      <c r="YD3" s="31"/>
      <c r="YE3" s="31"/>
      <c r="YF3" s="31"/>
      <c r="YG3" s="31"/>
      <c r="YH3" s="31"/>
      <c r="YI3" s="31"/>
      <c r="YJ3" s="31"/>
      <c r="YK3" s="31"/>
      <c r="YL3" s="31"/>
      <c r="YM3" s="31"/>
      <c r="YN3" s="31"/>
      <c r="YO3" s="31"/>
      <c r="YP3" s="31"/>
      <c r="YQ3" s="31"/>
      <c r="YR3" s="31"/>
      <c r="YS3" s="31"/>
      <c r="YT3" s="31"/>
      <c r="YU3" s="31"/>
      <c r="YV3" s="31"/>
      <c r="YW3" s="31"/>
      <c r="YX3" s="31"/>
      <c r="YY3" s="31"/>
      <c r="YZ3" s="31"/>
      <c r="ZA3" s="31"/>
      <c r="ZB3" s="31"/>
      <c r="ZC3" s="31"/>
      <c r="ZD3" s="31"/>
      <c r="ZE3" s="31"/>
      <c r="ZF3" s="31"/>
      <c r="ZG3" s="31"/>
      <c r="ZH3" s="31"/>
      <c r="ZI3" s="31"/>
      <c r="ZJ3" s="31"/>
      <c r="ZK3" s="31"/>
      <c r="ZL3" s="31"/>
      <c r="ZM3" s="31"/>
      <c r="ZN3" s="31"/>
      <c r="ZO3" s="31"/>
      <c r="ZP3" s="31"/>
      <c r="ZQ3" s="31"/>
      <c r="ZR3" s="31"/>
      <c r="ZS3" s="31"/>
      <c r="ZT3" s="31"/>
      <c r="ZU3" s="31"/>
      <c r="ZV3" s="31"/>
      <c r="ZW3" s="31"/>
      <c r="ZX3" s="31"/>
      <c r="ZY3" s="31"/>
      <c r="ZZ3" s="31"/>
      <c r="AAA3" s="31"/>
      <c r="AAB3" s="31"/>
      <c r="AAC3" s="31"/>
      <c r="AAD3" s="31"/>
      <c r="AAE3" s="31"/>
      <c r="AAF3" s="31"/>
      <c r="AAG3" s="31"/>
      <c r="AAH3" s="31"/>
      <c r="AAI3" s="31"/>
      <c r="AAJ3" s="31"/>
      <c r="AAK3" s="31"/>
      <c r="AAL3" s="31"/>
      <c r="AAM3" s="31"/>
      <c r="AAN3" s="31"/>
      <c r="AAO3" s="31"/>
      <c r="AAP3" s="31"/>
      <c r="AAQ3" s="31"/>
      <c r="AAR3" s="31"/>
      <c r="AAS3" s="31"/>
      <c r="AAT3" s="31"/>
      <c r="AAU3" s="31"/>
      <c r="AAV3" s="31"/>
      <c r="AAW3" s="31"/>
      <c r="AAX3" s="31"/>
      <c r="AAY3" s="31"/>
      <c r="AAZ3" s="31"/>
      <c r="ABA3" s="31"/>
      <c r="ABB3" s="31"/>
      <c r="ABC3" s="31"/>
      <c r="ABD3" s="31"/>
      <c r="ABE3" s="31"/>
      <c r="ABF3" s="31"/>
      <c r="ABG3" s="31"/>
      <c r="ABH3" s="31"/>
      <c r="ABI3" s="31"/>
      <c r="ABJ3" s="31"/>
      <c r="ABK3" s="31"/>
      <c r="ABL3" s="31"/>
      <c r="ABM3" s="31"/>
      <c r="ABN3" s="31"/>
      <c r="ABO3" s="31"/>
      <c r="ABP3" s="31"/>
      <c r="ABQ3" s="31"/>
      <c r="ABR3" s="31"/>
      <c r="ABS3" s="31"/>
      <c r="ABT3" s="31"/>
      <c r="ABU3" s="31"/>
      <c r="ABV3" s="31"/>
      <c r="ABW3" s="31"/>
      <c r="ABX3" s="31"/>
      <c r="ABY3" s="31"/>
      <c r="ABZ3" s="31"/>
      <c r="ACA3" s="31"/>
      <c r="ACB3" s="31"/>
      <c r="ACC3" s="31"/>
      <c r="ACD3" s="31"/>
      <c r="ACE3" s="31"/>
      <c r="ACF3" s="31"/>
      <c r="ACG3" s="31"/>
      <c r="ACH3" s="31"/>
      <c r="ACI3" s="31"/>
      <c r="ACJ3" s="31"/>
      <c r="ACK3" s="31"/>
      <c r="ACL3" s="31"/>
      <c r="ACM3" s="31"/>
      <c r="ACN3" s="31"/>
      <c r="ACO3" s="31"/>
      <c r="ACP3" s="31"/>
      <c r="ACQ3" s="31"/>
      <c r="ACR3" s="31"/>
      <c r="ACS3" s="31"/>
      <c r="ACT3" s="31"/>
      <c r="ACU3" s="31"/>
      <c r="ACV3" s="31"/>
      <c r="ACW3" s="31"/>
      <c r="ACX3" s="31"/>
      <c r="ACY3" s="31"/>
      <c r="ACZ3" s="31"/>
    </row>
    <row r="4" spans="1:780" s="151" customFormat="1" ht="13.5" thickBot="1" x14ac:dyDescent="0.25">
      <c r="C4" s="170"/>
      <c r="D4" s="170"/>
      <c r="E4" s="170"/>
      <c r="F4" s="170"/>
      <c r="G4" s="170"/>
      <c r="H4" s="170"/>
    </row>
    <row r="5" spans="1:780" s="2" customFormat="1" x14ac:dyDescent="0.2">
      <c r="A5" s="153"/>
      <c r="B5" s="153"/>
      <c r="C5" s="111" t="s">
        <v>11</v>
      </c>
      <c r="D5" s="112"/>
      <c r="E5" s="112">
        <f>E6+E15+E20+E24</f>
        <v>0</v>
      </c>
      <c r="F5" s="112">
        <f t="shared" ref="F5:G5" si="0">F6+F15+F20+F24</f>
        <v>0</v>
      </c>
      <c r="G5" s="113">
        <f t="shared" si="0"/>
        <v>0</v>
      </c>
      <c r="H5" s="114">
        <f>SUM(E5:G5)</f>
        <v>0</v>
      </c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</row>
    <row r="6" spans="1:780" s="4" customFormat="1" x14ac:dyDescent="0.2">
      <c r="A6" s="153"/>
      <c r="B6" s="153"/>
      <c r="C6" s="104" t="s">
        <v>19</v>
      </c>
      <c r="D6" s="105"/>
      <c r="E6" s="106">
        <f>SUM(E7:E14)</f>
        <v>0</v>
      </c>
      <c r="F6" s="106">
        <f t="shared" ref="F6:G6" si="1">SUM(F7:F14)</f>
        <v>0</v>
      </c>
      <c r="G6" s="107">
        <f t="shared" si="1"/>
        <v>0</v>
      </c>
      <c r="H6" s="54">
        <f>SUM(E6:G6)</f>
        <v>0</v>
      </c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</row>
    <row r="7" spans="1:780" s="5" customFormat="1" x14ac:dyDescent="0.2">
      <c r="A7" s="153"/>
      <c r="B7" s="153"/>
      <c r="C7" s="33" t="str">
        <f>'Lot 2 CC'!C6</f>
        <v>A.1.- Direcció (37,5h)</v>
      </c>
      <c r="D7" s="34"/>
      <c r="E7" s="35">
        <f>'Lot 2 CC'!E6</f>
        <v>0</v>
      </c>
      <c r="F7" s="35">
        <f>'Lot 2 CC'!F6</f>
        <v>0</v>
      </c>
      <c r="G7" s="51">
        <f>'Lot 2 CC'!G6</f>
        <v>0</v>
      </c>
      <c r="H7" s="54">
        <f>SUM(E7:G7)</f>
        <v>0</v>
      </c>
      <c r="I7" s="157"/>
      <c r="J7" s="157"/>
      <c r="K7" s="157"/>
      <c r="L7" s="157"/>
      <c r="M7" s="157"/>
      <c r="N7" s="157"/>
      <c r="O7" s="157"/>
      <c r="P7" s="157"/>
      <c r="Q7" s="157"/>
      <c r="R7" s="157"/>
    </row>
    <row r="8" spans="1:780" s="5" customFormat="1" x14ac:dyDescent="0.2">
      <c r="A8" s="153"/>
      <c r="B8" s="153"/>
      <c r="C8" s="33" t="str">
        <f>'Lot 2 CC'!C7</f>
        <v>A.2.- Cap de programes i projectes (112,5h)</v>
      </c>
      <c r="D8" s="34"/>
      <c r="E8" s="35">
        <f>'Lot 2 CC'!E7</f>
        <v>0</v>
      </c>
      <c r="F8" s="35">
        <f>'Lot 2 CC'!F7</f>
        <v>0</v>
      </c>
      <c r="G8" s="51">
        <f>'Lot 2 CC'!G7</f>
        <v>0</v>
      </c>
      <c r="H8" s="54">
        <f>SUM(E7:G7)</f>
        <v>0</v>
      </c>
      <c r="I8" s="157"/>
      <c r="J8" s="157"/>
      <c r="K8" s="157"/>
      <c r="L8" s="157"/>
      <c r="M8" s="157"/>
      <c r="N8" s="157"/>
      <c r="O8" s="157"/>
      <c r="P8" s="157"/>
      <c r="Q8" s="157"/>
      <c r="R8" s="157"/>
    </row>
    <row r="9" spans="1:780" s="5" customFormat="1" x14ac:dyDescent="0.2">
      <c r="A9" s="153"/>
      <c r="B9" s="153"/>
      <c r="C9" s="33" t="str">
        <f>'Lot 2 CC'!C8</f>
        <v>A.3.- Coordinació de comunicació i xarxes socials (37,5h)</v>
      </c>
      <c r="D9" s="34"/>
      <c r="E9" s="35">
        <f>'Lot 2 CC'!E8</f>
        <v>0</v>
      </c>
      <c r="F9" s="35">
        <f>'Lot 2 CC'!F8</f>
        <v>0</v>
      </c>
      <c r="G9" s="51">
        <f>'Lot 2 CC'!G8</f>
        <v>0</v>
      </c>
      <c r="H9" s="54">
        <f t="shared" ref="H9:H43" si="2">SUM(E9:G9)</f>
        <v>0</v>
      </c>
      <c r="I9" s="157"/>
      <c r="J9" s="157"/>
      <c r="K9" s="157"/>
      <c r="L9" s="157"/>
      <c r="M9" s="157"/>
      <c r="N9" s="157"/>
      <c r="O9" s="157"/>
      <c r="P9" s="157"/>
      <c r="Q9" s="157"/>
      <c r="R9" s="157"/>
    </row>
    <row r="10" spans="1:780" s="5" customFormat="1" x14ac:dyDescent="0.2">
      <c r="A10" s="153"/>
      <c r="B10" s="153"/>
      <c r="C10" s="33" t="str">
        <f>'Lot 2 CC'!C9</f>
        <v>A.4.- Administració (37,5h)</v>
      </c>
      <c r="D10" s="34"/>
      <c r="E10" s="35">
        <f>'Lot 2 CC'!E9</f>
        <v>0</v>
      </c>
      <c r="F10" s="35">
        <f>'Lot 2 CC'!F9</f>
        <v>0</v>
      </c>
      <c r="G10" s="51">
        <f>'Lot 2 CC'!G9</f>
        <v>0</v>
      </c>
      <c r="H10" s="54">
        <f t="shared" si="2"/>
        <v>0</v>
      </c>
      <c r="I10" s="157"/>
      <c r="J10" s="157"/>
      <c r="K10" s="157"/>
      <c r="L10" s="157"/>
      <c r="M10" s="157"/>
      <c r="N10" s="157"/>
      <c r="O10" s="157"/>
      <c r="P10" s="157"/>
      <c r="Q10" s="157"/>
      <c r="R10" s="157"/>
    </row>
    <row r="11" spans="1:780" s="5" customFormat="1" x14ac:dyDescent="0.2">
      <c r="A11" s="153"/>
      <c r="B11" s="153"/>
      <c r="C11" s="33" t="str">
        <f>'Lot 2 CC'!C10</f>
        <v>A.5.- Informació sociocultural (150 h)</v>
      </c>
      <c r="D11" s="34"/>
      <c r="E11" s="35">
        <f>'Lot 2 CC'!E10</f>
        <v>0</v>
      </c>
      <c r="F11" s="35">
        <f>'Lot 2 CC'!F10</f>
        <v>0</v>
      </c>
      <c r="G11" s="51">
        <f>'Lot 2 CC'!G10</f>
        <v>0</v>
      </c>
      <c r="H11" s="54">
        <f t="shared" si="2"/>
        <v>0</v>
      </c>
      <c r="I11" s="157"/>
      <c r="J11" s="157"/>
      <c r="K11" s="157"/>
      <c r="L11" s="157"/>
      <c r="M11" s="157"/>
      <c r="N11" s="157"/>
      <c r="O11" s="157"/>
      <c r="P11" s="157"/>
      <c r="Q11" s="157"/>
      <c r="R11" s="157"/>
    </row>
    <row r="12" spans="1:780" s="22" customFormat="1" x14ac:dyDescent="0.2">
      <c r="A12" s="153"/>
      <c r="B12" s="153"/>
      <c r="C12" s="33" t="str">
        <f>'Lot 2 CC'!C11</f>
        <v>A.6.- Técnic/a de promoció (37,5h)</v>
      </c>
      <c r="D12" s="34"/>
      <c r="E12" s="35">
        <f>'Lot 2 CC'!E11</f>
        <v>0</v>
      </c>
      <c r="F12" s="35">
        <f>'Lot 2 CC'!F11</f>
        <v>0</v>
      </c>
      <c r="G12" s="51">
        <f>'Lot 2 CC'!G11</f>
        <v>0</v>
      </c>
      <c r="H12" s="54">
        <f t="shared" si="2"/>
        <v>0</v>
      </c>
      <c r="I12" s="159"/>
      <c r="J12" s="159"/>
      <c r="K12" s="159"/>
      <c r="L12" s="159"/>
      <c r="M12" s="159"/>
      <c r="N12" s="159"/>
      <c r="O12" s="159"/>
      <c r="P12" s="159"/>
      <c r="Q12" s="159"/>
      <c r="R12" s="159"/>
    </row>
    <row r="13" spans="1:780" s="22" customFormat="1" x14ac:dyDescent="0.2">
      <c r="A13" s="153"/>
      <c r="B13" s="153"/>
      <c r="C13" s="33" t="str">
        <f>'Lot 2 CC'!C12</f>
        <v>A.7.- Seguretat Social</v>
      </c>
      <c r="D13" s="34"/>
      <c r="E13" s="35">
        <f>'Lot 2 CC'!E12</f>
        <v>0</v>
      </c>
      <c r="F13" s="35">
        <f>'Lot 2 CC'!F12</f>
        <v>0</v>
      </c>
      <c r="G13" s="51">
        <f>'Lot 2 CC'!G12</f>
        <v>0</v>
      </c>
      <c r="H13" s="54">
        <f t="shared" si="2"/>
        <v>0</v>
      </c>
      <c r="I13" s="159"/>
      <c r="J13" s="159"/>
      <c r="K13" s="159"/>
      <c r="L13" s="159"/>
      <c r="M13" s="159"/>
      <c r="N13" s="159"/>
      <c r="O13" s="159"/>
      <c r="P13" s="159"/>
      <c r="Q13" s="159"/>
      <c r="R13" s="159"/>
    </row>
    <row r="14" spans="1:780" s="5" customFormat="1" x14ac:dyDescent="0.2">
      <c r="A14" s="153"/>
      <c r="B14" s="153"/>
      <c r="C14" s="33" t="str">
        <f>'Lot 2 CC'!C13</f>
        <v>A.8.- Suports i suplències</v>
      </c>
      <c r="D14" s="34"/>
      <c r="E14" s="35">
        <f>'Lot 2 CC'!E13</f>
        <v>0</v>
      </c>
      <c r="F14" s="35">
        <f>'Lot 2 CC'!F13</f>
        <v>0</v>
      </c>
      <c r="G14" s="51">
        <f>'Lot 2 CC'!G13</f>
        <v>0</v>
      </c>
      <c r="H14" s="54">
        <f t="shared" si="2"/>
        <v>0</v>
      </c>
      <c r="I14" s="157"/>
      <c r="J14" s="157"/>
      <c r="K14" s="157"/>
      <c r="L14" s="157"/>
      <c r="M14" s="157"/>
      <c r="N14" s="157"/>
      <c r="O14" s="157"/>
      <c r="P14" s="157"/>
      <c r="Q14" s="157"/>
      <c r="R14" s="157"/>
    </row>
    <row r="15" spans="1:780" s="4" customFormat="1" x14ac:dyDescent="0.2">
      <c r="A15" s="153"/>
      <c r="B15" s="153"/>
      <c r="C15" s="104" t="s">
        <v>27</v>
      </c>
      <c r="D15" s="105"/>
      <c r="E15" s="106">
        <f>SUM(E16:E19)</f>
        <v>0</v>
      </c>
      <c r="F15" s="106">
        <f t="shared" ref="F15:G15" si="3">SUM(F16:F19)</f>
        <v>0</v>
      </c>
      <c r="G15" s="107">
        <f t="shared" si="3"/>
        <v>0</v>
      </c>
      <c r="H15" s="108">
        <f t="shared" si="2"/>
        <v>0</v>
      </c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</row>
    <row r="16" spans="1:780" s="5" customFormat="1" x14ac:dyDescent="0.2">
      <c r="A16" s="153"/>
      <c r="B16" s="153"/>
      <c r="C16" s="33" t="str">
        <f>'Lot 2 CI'!C6</f>
        <v>A. 9.- Direcció (37,5h)</v>
      </c>
      <c r="D16" s="34"/>
      <c r="E16" s="35">
        <f>'Lot 2 CI'!E6</f>
        <v>0</v>
      </c>
      <c r="F16" s="35">
        <f>'Lot 2 CI'!F6</f>
        <v>0</v>
      </c>
      <c r="G16" s="51">
        <f>'Lot 2 CI'!G6</f>
        <v>0</v>
      </c>
      <c r="H16" s="54">
        <f t="shared" si="2"/>
        <v>0</v>
      </c>
      <c r="I16" s="157"/>
      <c r="J16" s="157"/>
      <c r="K16" s="157"/>
      <c r="L16" s="157"/>
      <c r="M16" s="157"/>
      <c r="N16" s="157"/>
      <c r="O16" s="157"/>
      <c r="P16" s="157"/>
      <c r="Q16" s="157"/>
      <c r="R16" s="157"/>
    </row>
    <row r="17" spans="1:780" s="5" customFormat="1" x14ac:dyDescent="0.2">
      <c r="A17" s="153"/>
      <c r="B17" s="153"/>
      <c r="C17" s="33" t="str">
        <f>'Lot 2 CI'!C7</f>
        <v>A.10.- Dinamització (2x37,5h+15h)</v>
      </c>
      <c r="D17" s="34"/>
      <c r="E17" s="35">
        <f>'Lot 2 CI'!E7</f>
        <v>0</v>
      </c>
      <c r="F17" s="35">
        <f>'Lot 2 CI'!F7</f>
        <v>0</v>
      </c>
      <c r="G17" s="51">
        <f>'Lot 2 CI'!G7</f>
        <v>0</v>
      </c>
      <c r="H17" s="54">
        <f t="shared" si="2"/>
        <v>0</v>
      </c>
      <c r="I17" s="157"/>
      <c r="J17" s="157"/>
      <c r="K17" s="157"/>
      <c r="L17" s="157"/>
      <c r="M17" s="157"/>
      <c r="N17" s="157"/>
      <c r="O17" s="157"/>
      <c r="P17" s="157"/>
      <c r="Q17" s="157"/>
      <c r="R17" s="157"/>
    </row>
    <row r="18" spans="1:780" s="5" customFormat="1" x14ac:dyDescent="0.2">
      <c r="A18" s="153"/>
      <c r="B18" s="153"/>
      <c r="C18" s="33" t="str">
        <f>'Lot 2 CI'!C8</f>
        <v>A.11.- Seguretat Social</v>
      </c>
      <c r="D18" s="34"/>
      <c r="E18" s="35">
        <f>'Lot 2 CI'!E8</f>
        <v>0</v>
      </c>
      <c r="F18" s="35">
        <f>'Lot 2 CI'!F8</f>
        <v>0</v>
      </c>
      <c r="G18" s="51">
        <f>'Lot 2 CI'!G8</f>
        <v>0</v>
      </c>
      <c r="H18" s="54">
        <f t="shared" si="2"/>
        <v>0</v>
      </c>
      <c r="I18" s="157"/>
      <c r="J18" s="157"/>
      <c r="K18" s="157"/>
      <c r="L18" s="157"/>
      <c r="M18" s="157"/>
      <c r="N18" s="157"/>
      <c r="O18" s="157"/>
      <c r="P18" s="157"/>
      <c r="Q18" s="157"/>
      <c r="R18" s="157"/>
    </row>
    <row r="19" spans="1:780" s="5" customFormat="1" x14ac:dyDescent="0.2">
      <c r="A19" s="153"/>
      <c r="B19" s="153"/>
      <c r="C19" s="33" t="str">
        <f>'Lot 2 CI'!C9</f>
        <v>A.12.- Suports i suplències</v>
      </c>
      <c r="D19" s="34"/>
      <c r="E19" s="35">
        <f>'Lot 2 CI'!E9</f>
        <v>0</v>
      </c>
      <c r="F19" s="35">
        <f>'Lot 2 CI'!F9</f>
        <v>0</v>
      </c>
      <c r="G19" s="51">
        <f>'Lot 2 CI'!G9</f>
        <v>0</v>
      </c>
      <c r="H19" s="54">
        <f t="shared" si="2"/>
        <v>0</v>
      </c>
      <c r="I19" s="157"/>
      <c r="J19" s="157"/>
      <c r="K19" s="157"/>
      <c r="L19" s="157"/>
      <c r="M19" s="157"/>
      <c r="N19" s="157"/>
      <c r="O19" s="157"/>
      <c r="P19" s="157"/>
      <c r="Q19" s="157"/>
      <c r="R19" s="157"/>
    </row>
    <row r="20" spans="1:780" s="5" customFormat="1" x14ac:dyDescent="0.2">
      <c r="A20" s="153"/>
      <c r="B20" s="153"/>
      <c r="C20" s="104" t="s">
        <v>28</v>
      </c>
      <c r="D20" s="34"/>
      <c r="E20" s="106">
        <f>SUM(E21:E23)</f>
        <v>0</v>
      </c>
      <c r="F20" s="106">
        <f>SUM(F21:F23)</f>
        <v>0</v>
      </c>
      <c r="G20" s="107">
        <f>SUM(G21:G23)</f>
        <v>0</v>
      </c>
      <c r="H20" s="54">
        <f t="shared" si="2"/>
        <v>0</v>
      </c>
      <c r="I20" s="157"/>
      <c r="J20" s="157"/>
      <c r="K20" s="157"/>
      <c r="L20" s="157"/>
      <c r="M20" s="157"/>
      <c r="N20" s="157"/>
      <c r="O20" s="157"/>
      <c r="P20" s="157"/>
      <c r="Q20" s="157"/>
      <c r="R20" s="157"/>
    </row>
    <row r="21" spans="1:780" s="5" customFormat="1" x14ac:dyDescent="0.2">
      <c r="A21" s="153"/>
      <c r="B21" s="153"/>
      <c r="C21" s="33" t="str">
        <f>'Lot 2 EF Saleta'!C6</f>
        <v>A.13.- Dinamització (112,5h)</v>
      </c>
      <c r="D21" s="34"/>
      <c r="E21" s="35">
        <f>'Lot 2 EF Saleta'!E6</f>
        <v>0</v>
      </c>
      <c r="F21" s="35">
        <f>'Lot 2 EF Saleta'!F6</f>
        <v>0</v>
      </c>
      <c r="G21" s="51">
        <f>'Lot 2 EF Saleta'!G6</f>
        <v>0</v>
      </c>
      <c r="H21" s="54">
        <f t="shared" si="2"/>
        <v>0</v>
      </c>
      <c r="I21" s="157"/>
      <c r="J21" s="157"/>
      <c r="K21" s="157"/>
      <c r="L21" s="157"/>
      <c r="M21" s="157"/>
      <c r="N21" s="157"/>
      <c r="O21" s="157"/>
      <c r="P21" s="157"/>
      <c r="Q21" s="157"/>
      <c r="R21" s="157"/>
    </row>
    <row r="22" spans="1:780" s="5" customFormat="1" x14ac:dyDescent="0.2">
      <c r="A22" s="153"/>
      <c r="B22" s="153"/>
      <c r="C22" s="33" t="str">
        <f>'Lot 2 EF Saleta'!C7</f>
        <v>A.14.- Seguretat Social</v>
      </c>
      <c r="D22" s="34"/>
      <c r="E22" s="35">
        <f>'Lot 2 EF Saleta'!E7</f>
        <v>0</v>
      </c>
      <c r="F22" s="35">
        <f>'Lot 2 EF Saleta'!F7</f>
        <v>0</v>
      </c>
      <c r="G22" s="51">
        <f>'Lot 2 EF Saleta'!G7</f>
        <v>0</v>
      </c>
      <c r="H22" s="54">
        <f t="shared" si="2"/>
        <v>0</v>
      </c>
      <c r="I22" s="157"/>
      <c r="J22" s="157"/>
      <c r="K22" s="157"/>
      <c r="L22" s="157"/>
      <c r="M22" s="157"/>
      <c r="N22" s="157"/>
      <c r="O22" s="157"/>
      <c r="P22" s="157"/>
      <c r="Q22" s="157"/>
      <c r="R22" s="157"/>
    </row>
    <row r="23" spans="1:780" s="5" customFormat="1" x14ac:dyDescent="0.2">
      <c r="A23" s="153"/>
      <c r="B23" s="153"/>
      <c r="C23" s="33" t="str">
        <f>'Lot 2 EF Saleta'!C8</f>
        <v>A.15.- Suport i suplències</v>
      </c>
      <c r="D23" s="34"/>
      <c r="E23" s="35">
        <f>'Lot 2 EF Saleta'!E8</f>
        <v>0</v>
      </c>
      <c r="F23" s="35">
        <f>'Lot 2 EF Saleta'!F8</f>
        <v>0</v>
      </c>
      <c r="G23" s="51">
        <f>'Lot 2 EF Saleta'!G8</f>
        <v>0</v>
      </c>
      <c r="H23" s="54">
        <f t="shared" si="2"/>
        <v>0</v>
      </c>
      <c r="I23" s="157"/>
      <c r="J23" s="157"/>
      <c r="K23" s="157"/>
      <c r="L23" s="157"/>
      <c r="M23" s="157"/>
      <c r="N23" s="157"/>
      <c r="O23" s="157"/>
      <c r="P23" s="157"/>
      <c r="Q23" s="157"/>
      <c r="R23" s="157"/>
    </row>
    <row r="24" spans="1:780" s="5" customFormat="1" x14ac:dyDescent="0.2">
      <c r="A24" s="153"/>
      <c r="B24" s="153"/>
      <c r="C24" s="104" t="s">
        <v>61</v>
      </c>
      <c r="D24" s="34"/>
      <c r="E24" s="106">
        <f>SUM(E25:E27)</f>
        <v>0</v>
      </c>
      <c r="F24" s="106">
        <f>SUM(F25:F27)</f>
        <v>0</v>
      </c>
      <c r="G24" s="107">
        <f>SUM(G25:G27)</f>
        <v>0</v>
      </c>
      <c r="H24" s="54">
        <f t="shared" si="2"/>
        <v>0</v>
      </c>
      <c r="I24" s="157"/>
      <c r="J24" s="157"/>
      <c r="K24" s="157"/>
      <c r="L24" s="157"/>
      <c r="M24" s="157"/>
      <c r="N24" s="157"/>
      <c r="O24" s="157"/>
      <c r="P24" s="157"/>
      <c r="Q24" s="157"/>
      <c r="R24" s="157"/>
    </row>
    <row r="25" spans="1:780" s="5" customFormat="1" x14ac:dyDescent="0.2">
      <c r="A25" s="153"/>
      <c r="B25" s="153"/>
      <c r="C25" s="33" t="str">
        <f>'Lot 2 A.Ambiental'!C6</f>
        <v>A.16.- Dinamització (37,5h)</v>
      </c>
      <c r="D25" s="34"/>
      <c r="E25" s="35">
        <f>'Lot 2 A.Ambiental'!E6</f>
        <v>0</v>
      </c>
      <c r="F25" s="35">
        <f>'Lot 2 A.Ambiental'!F6</f>
        <v>0</v>
      </c>
      <c r="G25" s="51">
        <f>'Lot 2 A.Ambiental'!G6</f>
        <v>0</v>
      </c>
      <c r="H25" s="54">
        <f t="shared" si="2"/>
        <v>0</v>
      </c>
      <c r="I25" s="157"/>
      <c r="J25" s="157"/>
      <c r="K25" s="157"/>
      <c r="L25" s="157"/>
      <c r="M25" s="157"/>
      <c r="N25" s="157"/>
      <c r="O25" s="157"/>
      <c r="P25" s="157"/>
      <c r="Q25" s="157"/>
      <c r="R25" s="157"/>
    </row>
    <row r="26" spans="1:780" s="5" customFormat="1" x14ac:dyDescent="0.2">
      <c r="A26" s="153"/>
      <c r="B26" s="153"/>
      <c r="C26" s="33" t="str">
        <f>'Lot 2 A.Ambiental'!C7</f>
        <v>A.17.- Seguretat Social</v>
      </c>
      <c r="D26" s="34"/>
      <c r="E26" s="35">
        <f>'Lot 2 A.Ambiental'!E7</f>
        <v>0</v>
      </c>
      <c r="F26" s="35">
        <f>'Lot 2 A.Ambiental'!F7</f>
        <v>0</v>
      </c>
      <c r="G26" s="51">
        <f>'Lot 2 A.Ambiental'!G7</f>
        <v>0</v>
      </c>
      <c r="H26" s="54">
        <f t="shared" si="2"/>
        <v>0</v>
      </c>
      <c r="I26" s="157"/>
      <c r="J26" s="157"/>
      <c r="K26" s="157"/>
      <c r="L26" s="157"/>
      <c r="M26" s="157"/>
      <c r="N26" s="157"/>
      <c r="O26" s="157"/>
      <c r="P26" s="157"/>
      <c r="Q26" s="157"/>
      <c r="R26" s="157"/>
    </row>
    <row r="27" spans="1:780" s="5" customFormat="1" x14ac:dyDescent="0.2">
      <c r="A27" s="153"/>
      <c r="B27" s="153"/>
      <c r="C27" s="33" t="str">
        <f>'Lot 2 A.Ambiental'!C8</f>
        <v>A.18.- Suport i suplències</v>
      </c>
      <c r="D27" s="34"/>
      <c r="E27" s="35">
        <f>'Lot 2 A.Ambiental'!E8</f>
        <v>0</v>
      </c>
      <c r="F27" s="35">
        <f>'Lot 2 A.Ambiental'!F8</f>
        <v>0</v>
      </c>
      <c r="G27" s="51">
        <f>'Lot 2 A.Ambiental'!G8</f>
        <v>0</v>
      </c>
      <c r="H27" s="54">
        <f t="shared" si="2"/>
        <v>0</v>
      </c>
      <c r="I27" s="157"/>
      <c r="J27" s="157"/>
      <c r="K27" s="157"/>
      <c r="L27" s="157"/>
      <c r="M27" s="157"/>
      <c r="N27" s="157"/>
      <c r="O27" s="157"/>
      <c r="P27" s="157"/>
      <c r="Q27" s="157"/>
      <c r="R27" s="157"/>
    </row>
    <row r="28" spans="1:780" s="2" customFormat="1" x14ac:dyDescent="0.2">
      <c r="A28" s="153"/>
      <c r="B28" s="153"/>
      <c r="C28" s="36" t="s">
        <v>20</v>
      </c>
      <c r="D28" s="37"/>
      <c r="E28" s="37">
        <f>SUM(E29:E41)</f>
        <v>0</v>
      </c>
      <c r="F28" s="37">
        <f>SUM(F29:F41)</f>
        <v>0</v>
      </c>
      <c r="G28" s="52">
        <f>SUM(G29:G41)</f>
        <v>0</v>
      </c>
      <c r="H28" s="27">
        <f t="shared" si="2"/>
        <v>0</v>
      </c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</row>
    <row r="29" spans="1:780" s="5" customFormat="1" x14ac:dyDescent="0.2">
      <c r="A29" s="153"/>
      <c r="B29" s="153"/>
      <c r="C29" s="201" t="s">
        <v>7</v>
      </c>
      <c r="D29" s="202"/>
      <c r="E29" s="35">
        <f>'Lot 2 CC'!E15+'Lot 2 CI'!E11+'Lot 2 EF Saleta'!E10+'Lot 2 A.Ambiental'!E10</f>
        <v>0</v>
      </c>
      <c r="F29" s="35">
        <f>'Lot 2 CC'!F15+'Lot 2 CI'!F11+'Lot 2 EF Saleta'!F10+'Lot 2 A.Ambiental'!F10</f>
        <v>0</v>
      </c>
      <c r="G29" s="51">
        <f>'Lot 2 CC'!G15+'Lot 2 CI'!G11+'Lot 2 EF Saleta'!G10+'Lot 2 A.Ambiental'!G10</f>
        <v>0</v>
      </c>
      <c r="H29" s="54">
        <f t="shared" si="2"/>
        <v>0</v>
      </c>
      <c r="I29" s="157"/>
      <c r="J29" s="157"/>
      <c r="K29" s="157"/>
      <c r="L29" s="157"/>
      <c r="M29" s="157"/>
      <c r="N29" s="157"/>
      <c r="O29" s="157"/>
      <c r="P29" s="157"/>
      <c r="Q29" s="157"/>
      <c r="R29" s="157"/>
    </row>
    <row r="30" spans="1:780" s="5" customFormat="1" x14ac:dyDescent="0.2">
      <c r="A30" s="153"/>
      <c r="B30" s="153"/>
      <c r="C30" s="201" t="s">
        <v>5</v>
      </c>
      <c r="D30" s="202"/>
      <c r="E30" s="35">
        <f>'Lot 2 CC'!E16+'Lot 2 CI'!E12+'Lot 2 EF Saleta'!E11+'Lot 2 A.Ambiental'!E11</f>
        <v>0</v>
      </c>
      <c r="F30" s="35">
        <f>'Lot 2 CC'!F16+'Lot 2 CI'!F12+'Lot 2 EF Saleta'!F11+'Lot 2 A.Ambiental'!F11</f>
        <v>0</v>
      </c>
      <c r="G30" s="51">
        <f>'Lot 2 CC'!G16+'Lot 2 CI'!G12+'Lot 2 EF Saleta'!G11+'Lot 2 A.Ambiental'!G11</f>
        <v>0</v>
      </c>
      <c r="H30" s="54">
        <f t="shared" si="2"/>
        <v>0</v>
      </c>
      <c r="I30" s="157"/>
      <c r="J30" s="157"/>
      <c r="K30" s="157"/>
      <c r="L30" s="157"/>
      <c r="M30" s="157"/>
      <c r="N30" s="157"/>
      <c r="O30" s="157"/>
      <c r="P30" s="157"/>
      <c r="Q30" s="157"/>
      <c r="R30" s="157"/>
    </row>
    <row r="31" spans="1:780" s="5" customFormat="1" x14ac:dyDescent="0.2">
      <c r="A31" s="153"/>
      <c r="B31" s="153"/>
      <c r="C31" s="201" t="s">
        <v>0</v>
      </c>
      <c r="D31" s="202"/>
      <c r="E31" s="35">
        <f>'Lot 2 CC'!E17+'Lot 2 CI'!E13+'Lot 2 EF Saleta'!E12+'Lot 2 A.Ambiental'!E12</f>
        <v>0</v>
      </c>
      <c r="F31" s="35">
        <f>'Lot 2 CC'!F17+'Lot 2 CI'!F13+'Lot 2 EF Saleta'!F12+'Lot 2 A.Ambiental'!F12</f>
        <v>0</v>
      </c>
      <c r="G31" s="51">
        <f>'Lot 2 CC'!G17+'Lot 2 CI'!G13+'Lot 2 EF Saleta'!G12+'Lot 2 A.Ambiental'!G12</f>
        <v>0</v>
      </c>
      <c r="H31" s="54">
        <f t="shared" si="2"/>
        <v>0</v>
      </c>
      <c r="I31" s="157"/>
      <c r="J31" s="157"/>
      <c r="K31" s="157"/>
      <c r="L31" s="157"/>
      <c r="M31" s="157"/>
      <c r="N31" s="157"/>
      <c r="O31" s="157"/>
      <c r="P31" s="157"/>
      <c r="Q31" s="157"/>
      <c r="R31" s="157"/>
    </row>
    <row r="32" spans="1:780" s="5" customFormat="1" x14ac:dyDescent="0.2">
      <c r="A32" s="153"/>
      <c r="B32" s="153"/>
      <c r="C32" s="201" t="s">
        <v>1</v>
      </c>
      <c r="D32" s="202"/>
      <c r="E32" s="35">
        <f>'Lot 2 CC'!E18+'Lot 2 CI'!E14+'Lot 2 EF Saleta'!E13+'Lot 2 A.Ambiental'!E13</f>
        <v>0</v>
      </c>
      <c r="F32" s="35">
        <f>'Lot 2 CC'!F18+'Lot 2 CI'!F14+'Lot 2 EF Saleta'!F13+'Lot 2 A.Ambiental'!F13</f>
        <v>0</v>
      </c>
      <c r="G32" s="51">
        <f>'Lot 2 CC'!G18+'Lot 2 CI'!G14+'Lot 2 EF Saleta'!G13+'Lot 2 A.Ambiental'!G13</f>
        <v>0</v>
      </c>
      <c r="H32" s="54">
        <f t="shared" si="2"/>
        <v>0</v>
      </c>
      <c r="I32" s="157"/>
      <c r="J32" s="157"/>
      <c r="K32" s="157"/>
      <c r="L32" s="157"/>
      <c r="M32" s="157"/>
      <c r="N32" s="157"/>
      <c r="O32" s="157"/>
      <c r="P32" s="157"/>
      <c r="Q32" s="157"/>
      <c r="R32" s="157"/>
    </row>
    <row r="33" spans="1:780" s="5" customFormat="1" x14ac:dyDescent="0.2">
      <c r="A33" s="153"/>
      <c r="B33" s="153"/>
      <c r="C33" s="201" t="s">
        <v>12</v>
      </c>
      <c r="D33" s="202"/>
      <c r="E33" s="35">
        <f>'Lot 2 CC'!E19+'Lot 2 CI'!E15+'Lot 2 EF Saleta'!E14+'Lot 2 A.Ambiental'!E14</f>
        <v>0</v>
      </c>
      <c r="F33" s="35">
        <f>'Lot 2 CC'!F19+'Lot 2 CI'!F15+'Lot 2 EF Saleta'!F14+'Lot 2 A.Ambiental'!F14</f>
        <v>0</v>
      </c>
      <c r="G33" s="51">
        <f>'Lot 2 CC'!G19+'Lot 2 CI'!G15+'Lot 2 EF Saleta'!G14+'Lot 2 A.Ambiental'!G14</f>
        <v>0</v>
      </c>
      <c r="H33" s="54">
        <f t="shared" si="2"/>
        <v>0</v>
      </c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780" s="5" customFormat="1" x14ac:dyDescent="0.2">
      <c r="A34" s="153"/>
      <c r="B34" s="153"/>
      <c r="C34" s="201" t="s">
        <v>46</v>
      </c>
      <c r="D34" s="202"/>
      <c r="E34" s="35">
        <f>'Lot 2 CC'!E20+'Lot 2 CI'!E16+'Lot 2 EF Saleta'!E15+'Lot 2 A.Ambiental'!E15</f>
        <v>0</v>
      </c>
      <c r="F34" s="35">
        <f>'Lot 2 CC'!F20+'Lot 2 CI'!F16+'Lot 2 EF Saleta'!F15+'Lot 2 A.Ambiental'!F15</f>
        <v>0</v>
      </c>
      <c r="G34" s="51">
        <f>'Lot 2 CC'!G20+'Lot 2 CI'!G16+'Lot 2 EF Saleta'!G15+'Lot 2 A.Ambiental'!G15</f>
        <v>0</v>
      </c>
      <c r="H34" s="54">
        <f t="shared" si="2"/>
        <v>0</v>
      </c>
      <c r="I34" s="157"/>
      <c r="J34" s="157"/>
      <c r="K34" s="157"/>
      <c r="L34" s="157"/>
      <c r="M34" s="157"/>
      <c r="N34" s="157"/>
      <c r="O34" s="157"/>
      <c r="P34" s="157"/>
      <c r="Q34" s="157"/>
      <c r="R34" s="157"/>
    </row>
    <row r="35" spans="1:780" s="5" customFormat="1" x14ac:dyDescent="0.2">
      <c r="A35" s="153"/>
      <c r="B35" s="153"/>
      <c r="C35" s="201" t="s">
        <v>13</v>
      </c>
      <c r="D35" s="202"/>
      <c r="E35" s="35">
        <f>'Lot 2 CC'!E21+'Lot 2 CI'!E17+'Lot 2 EF Saleta'!E16+'Lot 2 A.Ambiental'!E16</f>
        <v>0</v>
      </c>
      <c r="F35" s="35">
        <f>'Lot 2 CC'!F21+'Lot 2 CI'!F17+'Lot 2 EF Saleta'!F16+'Lot 2 A.Ambiental'!F16</f>
        <v>0</v>
      </c>
      <c r="G35" s="51">
        <f>'Lot 2 CC'!G21+'Lot 2 CI'!G17+'Lot 2 EF Saleta'!G16+'Lot 2 A.Ambiental'!G16</f>
        <v>0</v>
      </c>
      <c r="H35" s="54">
        <f t="shared" si="2"/>
        <v>0</v>
      </c>
      <c r="I35" s="157"/>
      <c r="J35" s="157"/>
      <c r="K35" s="157"/>
      <c r="L35" s="157"/>
      <c r="M35" s="157"/>
      <c r="N35" s="157"/>
      <c r="O35" s="157"/>
      <c r="P35" s="157"/>
      <c r="Q35" s="157"/>
      <c r="R35" s="157"/>
    </row>
    <row r="36" spans="1:780" s="5" customFormat="1" x14ac:dyDescent="0.2">
      <c r="A36" s="153"/>
      <c r="B36" s="153"/>
      <c r="C36" s="201" t="s">
        <v>14</v>
      </c>
      <c r="D36" s="202"/>
      <c r="E36" s="35">
        <f>'Lot 2 CC'!E22+'Lot 2 CI'!E18+'Lot 2 EF Saleta'!E17+'Lot 2 A.Ambiental'!E17</f>
        <v>0</v>
      </c>
      <c r="F36" s="35">
        <f>'Lot 2 CC'!F22+'Lot 2 CI'!F18+'Lot 2 EF Saleta'!F17+'Lot 2 A.Ambiental'!F17</f>
        <v>0</v>
      </c>
      <c r="G36" s="51">
        <f>'Lot 2 CC'!G22+'Lot 2 CI'!G18+'Lot 2 EF Saleta'!G17+'Lot 2 A.Ambiental'!G17</f>
        <v>0</v>
      </c>
      <c r="H36" s="54">
        <f t="shared" si="2"/>
        <v>0</v>
      </c>
      <c r="I36" s="157"/>
      <c r="J36" s="157"/>
      <c r="K36" s="157"/>
      <c r="L36" s="157"/>
      <c r="M36" s="157"/>
      <c r="N36" s="157"/>
      <c r="O36" s="157"/>
      <c r="P36" s="157"/>
      <c r="Q36" s="157"/>
      <c r="R36" s="157"/>
    </row>
    <row r="37" spans="1:780" s="5" customFormat="1" x14ac:dyDescent="0.2">
      <c r="A37" s="153"/>
      <c r="B37" s="153"/>
      <c r="C37" s="201" t="s">
        <v>15</v>
      </c>
      <c r="D37" s="202"/>
      <c r="E37" s="35">
        <f>'Lot 2 CC'!E23+'Lot 2 CI'!E19+'Lot 2 EF Saleta'!E18+'Lot 2 A.Ambiental'!E18</f>
        <v>0</v>
      </c>
      <c r="F37" s="35">
        <f>'Lot 2 CC'!F23+'Lot 2 CI'!F19+'Lot 2 EF Saleta'!F18+'Lot 2 A.Ambiental'!F18</f>
        <v>0</v>
      </c>
      <c r="G37" s="51">
        <f>'Lot 2 CC'!G23+'Lot 2 CI'!G19+'Lot 2 EF Saleta'!G18+'Lot 2 A.Ambiental'!G18</f>
        <v>0</v>
      </c>
      <c r="H37" s="54">
        <f t="shared" si="2"/>
        <v>0</v>
      </c>
      <c r="I37" s="157"/>
      <c r="J37" s="160"/>
      <c r="K37" s="157"/>
      <c r="L37" s="157"/>
      <c r="M37" s="157"/>
      <c r="N37" s="157"/>
      <c r="O37" s="157"/>
      <c r="P37" s="157"/>
      <c r="Q37" s="157"/>
      <c r="R37" s="157"/>
    </row>
    <row r="38" spans="1:780" s="5" customFormat="1" x14ac:dyDescent="0.2">
      <c r="A38" s="153"/>
      <c r="B38" s="153"/>
      <c r="C38" s="201" t="s">
        <v>16</v>
      </c>
      <c r="D38" s="202"/>
      <c r="E38" s="35">
        <f>'Lot 2 CC'!E24+'Lot 2 CI'!E20+'Lot 2 EF Saleta'!E19+'Lot 2 A.Ambiental'!E19</f>
        <v>0</v>
      </c>
      <c r="F38" s="35">
        <f>'Lot 2 CC'!F24+'Lot 2 CI'!F20+'Lot 2 EF Saleta'!F19+'Lot 2 A.Ambiental'!F19</f>
        <v>0</v>
      </c>
      <c r="G38" s="51">
        <f>'Lot 2 CC'!G24+'Lot 2 CI'!G20+'Lot 2 EF Saleta'!G19+'Lot 2 A.Ambiental'!G19</f>
        <v>0</v>
      </c>
      <c r="H38" s="54">
        <f t="shared" si="2"/>
        <v>0</v>
      </c>
      <c r="I38" s="157"/>
      <c r="J38" s="161"/>
      <c r="K38" s="157"/>
      <c r="L38" s="157"/>
      <c r="M38" s="157"/>
      <c r="N38" s="157"/>
      <c r="O38" s="157"/>
      <c r="P38" s="157"/>
      <c r="Q38" s="157"/>
      <c r="R38" s="157"/>
    </row>
    <row r="39" spans="1:780" s="5" customFormat="1" x14ac:dyDescent="0.2">
      <c r="A39" s="153"/>
      <c r="B39" s="153"/>
      <c r="C39" s="201" t="s">
        <v>17</v>
      </c>
      <c r="D39" s="202"/>
      <c r="E39" s="35">
        <f>'Lot 2 CC'!E25+'Lot 2 CI'!E21+'Lot 2 EF Saleta'!E20+'Lot 2 A.Ambiental'!E20</f>
        <v>0</v>
      </c>
      <c r="F39" s="35">
        <f>'Lot 2 CC'!F25+'Lot 2 CI'!F21+'Lot 2 EF Saleta'!F20+'Lot 2 A.Ambiental'!F20</f>
        <v>0</v>
      </c>
      <c r="G39" s="51">
        <f>'Lot 2 CC'!G25+'Lot 2 CI'!G21+'Lot 2 EF Saleta'!G20+'Lot 2 A.Ambiental'!G20</f>
        <v>0</v>
      </c>
      <c r="H39" s="54">
        <f t="shared" si="2"/>
        <v>0</v>
      </c>
      <c r="I39" s="157"/>
      <c r="J39" s="161"/>
      <c r="K39" s="157"/>
      <c r="L39" s="157"/>
      <c r="M39" s="157"/>
      <c r="N39" s="157"/>
      <c r="O39" s="157"/>
      <c r="P39" s="157"/>
      <c r="Q39" s="157"/>
      <c r="R39" s="157"/>
    </row>
    <row r="40" spans="1:780" s="5" customFormat="1" x14ac:dyDescent="0.2">
      <c r="A40" s="153"/>
      <c r="B40" s="153"/>
      <c r="C40" s="201" t="s">
        <v>18</v>
      </c>
      <c r="D40" s="202"/>
      <c r="E40" s="35">
        <f>'Lot 2 CC'!E26+'Lot 2 CI'!E22+'Lot 2 EF Saleta'!E21+'Lot 2 A.Ambiental'!E21</f>
        <v>0</v>
      </c>
      <c r="F40" s="35">
        <f>'Lot 2 CC'!F26+'Lot 2 CI'!F22+'Lot 2 EF Saleta'!F21+'Lot 2 A.Ambiental'!F21</f>
        <v>0</v>
      </c>
      <c r="G40" s="51">
        <f>'Lot 2 CC'!G26+'Lot 2 CI'!G22+'Lot 2 EF Saleta'!G21+'Lot 2 A.Ambiental'!G21</f>
        <v>0</v>
      </c>
      <c r="H40" s="54">
        <f t="shared" si="2"/>
        <v>0</v>
      </c>
      <c r="I40" s="157"/>
      <c r="J40" s="157"/>
      <c r="K40" s="157"/>
      <c r="L40" s="157"/>
      <c r="M40" s="157"/>
      <c r="N40" s="157"/>
      <c r="O40" s="157"/>
      <c r="P40" s="157"/>
      <c r="Q40" s="157"/>
      <c r="R40" s="157"/>
    </row>
    <row r="41" spans="1:780" s="5" customFormat="1" x14ac:dyDescent="0.2">
      <c r="A41" s="153"/>
      <c r="B41" s="153"/>
      <c r="C41" s="201" t="s">
        <v>2</v>
      </c>
      <c r="D41" s="202"/>
      <c r="E41" s="35">
        <f>'Lot 2 CC'!E27+'Lot 2 CI'!E23+'Lot 2 EF Saleta'!E22+'Lot 2 A.Ambiental'!E22</f>
        <v>0</v>
      </c>
      <c r="F41" s="35">
        <f>'Lot 2 CC'!F27+'Lot 2 CI'!F23+'Lot 2 EF Saleta'!F22+'Lot 2 A.Ambiental'!F22</f>
        <v>0</v>
      </c>
      <c r="G41" s="51">
        <f>'Lot 2 CC'!G27+'Lot 2 CI'!G23+'Lot 2 EF Saleta'!G22+'Lot 2 A.Ambiental'!G22</f>
        <v>0</v>
      </c>
      <c r="H41" s="54">
        <f t="shared" si="2"/>
        <v>0</v>
      </c>
      <c r="I41" s="157"/>
      <c r="J41" s="157"/>
      <c r="K41" s="157"/>
      <c r="L41" s="157"/>
      <c r="M41" s="157"/>
      <c r="N41" s="157"/>
      <c r="O41" s="157"/>
      <c r="P41" s="157"/>
      <c r="Q41" s="157"/>
      <c r="R41" s="157"/>
    </row>
    <row r="42" spans="1:780" s="2" customFormat="1" x14ac:dyDescent="0.2">
      <c r="A42" s="153"/>
      <c r="B42" s="153"/>
      <c r="C42" s="36" t="s">
        <v>22</v>
      </c>
      <c r="D42" s="37"/>
      <c r="E42" s="37">
        <f>'Lot 2 CC'!E28+'Lot 2 CI'!E24+'Lot 2 EF Saleta'!E23+'Lot 2 A.Ambiental'!E23</f>
        <v>0</v>
      </c>
      <c r="F42" s="37">
        <f>'Lot 2 CC'!F28+'Lot 2 CI'!F24+'Lot 2 EF Saleta'!F23+'Lot 2 A.Ambiental'!F23</f>
        <v>0</v>
      </c>
      <c r="G42" s="52">
        <f>'Lot 2 CC'!G28+'Lot 2 CI'!G24+'Lot 2 EF Saleta'!G23+'Lot 2 A.Ambiental'!G23</f>
        <v>0</v>
      </c>
      <c r="H42" s="27">
        <f t="shared" si="2"/>
        <v>0</v>
      </c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</row>
    <row r="43" spans="1:780" s="8" customFormat="1" ht="13.5" thickBot="1" x14ac:dyDescent="0.25">
      <c r="A43" s="153"/>
      <c r="B43" s="153"/>
      <c r="C43" s="44" t="s">
        <v>77</v>
      </c>
      <c r="D43" s="45"/>
      <c r="E43" s="45">
        <f>E5+E28+E42</f>
        <v>0</v>
      </c>
      <c r="F43" s="45">
        <f>F5+F28+F42</f>
        <v>0</v>
      </c>
      <c r="G43" s="53">
        <f>G5+G28+G42</f>
        <v>0</v>
      </c>
      <c r="H43" s="56">
        <f t="shared" si="2"/>
        <v>0</v>
      </c>
      <c r="I43" s="9"/>
      <c r="J43" s="9"/>
      <c r="K43" s="9"/>
      <c r="L43" s="9"/>
      <c r="M43" s="9"/>
      <c r="N43" s="9"/>
      <c r="O43" s="9"/>
      <c r="P43" s="9"/>
      <c r="Q43" s="9"/>
      <c r="R43" s="9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  <c r="RU43" s="7"/>
      <c r="RV43" s="7"/>
      <c r="RW43" s="7"/>
      <c r="RX43" s="7"/>
      <c r="RY43" s="7"/>
      <c r="RZ43" s="7"/>
      <c r="SA43" s="7"/>
      <c r="SB43" s="7"/>
      <c r="SC43" s="7"/>
      <c r="SD43" s="7"/>
      <c r="SE43" s="7"/>
      <c r="SF43" s="7"/>
      <c r="SG43" s="7"/>
      <c r="SH43" s="7"/>
      <c r="SI43" s="7"/>
      <c r="SJ43" s="7"/>
      <c r="SK43" s="7"/>
      <c r="SL43" s="7"/>
      <c r="SM43" s="7"/>
      <c r="SN43" s="7"/>
      <c r="SO43" s="7"/>
      <c r="SP43" s="7"/>
      <c r="SQ43" s="7"/>
      <c r="SR43" s="7"/>
      <c r="SS43" s="7"/>
      <c r="ST43" s="7"/>
      <c r="SU43" s="7"/>
      <c r="SV43" s="7"/>
      <c r="SW43" s="7"/>
      <c r="SX43" s="7"/>
      <c r="SY43" s="7"/>
      <c r="SZ43" s="7"/>
      <c r="TA43" s="7"/>
      <c r="TB43" s="7"/>
      <c r="TC43" s="7"/>
      <c r="TD43" s="7"/>
      <c r="TE43" s="7"/>
      <c r="TF43" s="7"/>
      <c r="TG43" s="7"/>
      <c r="TH43" s="7"/>
      <c r="TI43" s="7"/>
      <c r="TJ43" s="7"/>
      <c r="TK43" s="7"/>
      <c r="TL43" s="7"/>
      <c r="TM43" s="7"/>
      <c r="TN43" s="7"/>
      <c r="TO43" s="7"/>
      <c r="TP43" s="7"/>
      <c r="TQ43" s="7"/>
      <c r="TR43" s="7"/>
      <c r="TS43" s="7"/>
      <c r="TT43" s="7"/>
      <c r="TU43" s="7"/>
      <c r="TV43" s="7"/>
      <c r="TW43" s="7"/>
      <c r="TX43" s="7"/>
      <c r="TY43" s="7"/>
      <c r="TZ43" s="7"/>
      <c r="UA43" s="7"/>
      <c r="UB43" s="7"/>
      <c r="UC43" s="7"/>
      <c r="UD43" s="7"/>
      <c r="UE43" s="7"/>
      <c r="UF43" s="7"/>
      <c r="UG43" s="7"/>
      <c r="UH43" s="7"/>
      <c r="UI43" s="7"/>
      <c r="UJ43" s="7"/>
      <c r="UK43" s="7"/>
      <c r="UL43" s="7"/>
      <c r="UM43" s="7"/>
      <c r="UN43" s="7"/>
      <c r="UO43" s="7"/>
      <c r="UP43" s="7"/>
      <c r="UQ43" s="7"/>
      <c r="UR43" s="7"/>
      <c r="US43" s="7"/>
      <c r="UT43" s="7"/>
      <c r="UU43" s="7"/>
      <c r="UV43" s="7"/>
      <c r="UW43" s="7"/>
      <c r="UX43" s="7"/>
      <c r="UY43" s="7"/>
      <c r="UZ43" s="7"/>
      <c r="VA43" s="7"/>
      <c r="VB43" s="7"/>
      <c r="VC43" s="7"/>
      <c r="VD43" s="7"/>
      <c r="VE43" s="7"/>
      <c r="VF43" s="7"/>
      <c r="VG43" s="7"/>
      <c r="VH43" s="7"/>
      <c r="VI43" s="7"/>
      <c r="VJ43" s="7"/>
      <c r="VK43" s="7"/>
      <c r="VL43" s="7"/>
      <c r="VM43" s="7"/>
      <c r="VN43" s="7"/>
      <c r="VO43" s="7"/>
      <c r="VP43" s="7"/>
      <c r="VQ43" s="7"/>
      <c r="VR43" s="7"/>
      <c r="VS43" s="7"/>
      <c r="VT43" s="7"/>
      <c r="VU43" s="7"/>
      <c r="VV43" s="7"/>
      <c r="VW43" s="7"/>
      <c r="VX43" s="7"/>
      <c r="VY43" s="7"/>
      <c r="VZ43" s="7"/>
      <c r="WA43" s="7"/>
      <c r="WB43" s="7"/>
      <c r="WC43" s="7"/>
      <c r="WD43" s="7"/>
      <c r="WE43" s="7"/>
      <c r="WF43" s="7"/>
      <c r="WG43" s="7"/>
      <c r="WH43" s="7"/>
      <c r="WI43" s="7"/>
      <c r="WJ43" s="7"/>
      <c r="WK43" s="7"/>
      <c r="WL43" s="7"/>
      <c r="WM43" s="7"/>
      <c r="WN43" s="7"/>
      <c r="WO43" s="7"/>
      <c r="WP43" s="7"/>
      <c r="WQ43" s="7"/>
      <c r="WR43" s="7"/>
      <c r="WS43" s="7"/>
      <c r="WT43" s="7"/>
      <c r="WU43" s="7"/>
      <c r="WV43" s="7"/>
      <c r="WW43" s="7"/>
      <c r="WX43" s="7"/>
      <c r="WY43" s="7"/>
      <c r="WZ43" s="7"/>
      <c r="XA43" s="7"/>
      <c r="XB43" s="7"/>
      <c r="XC43" s="7"/>
      <c r="XD43" s="7"/>
      <c r="XE43" s="7"/>
      <c r="XF43" s="7"/>
      <c r="XG43" s="7"/>
      <c r="XH43" s="7"/>
      <c r="XI43" s="7"/>
      <c r="XJ43" s="7"/>
      <c r="XK43" s="7"/>
      <c r="XL43" s="7"/>
      <c r="XM43" s="7"/>
      <c r="XN43" s="7"/>
      <c r="XO43" s="7"/>
      <c r="XP43" s="7"/>
      <c r="XQ43" s="7"/>
      <c r="XR43" s="7"/>
      <c r="XS43" s="7"/>
      <c r="XT43" s="7"/>
      <c r="XU43" s="7"/>
      <c r="XV43" s="7"/>
      <c r="XW43" s="7"/>
      <c r="XX43" s="7"/>
      <c r="XY43" s="7"/>
      <c r="XZ43" s="7"/>
      <c r="YA43" s="7"/>
      <c r="YB43" s="7"/>
      <c r="YC43" s="7"/>
      <c r="YD43" s="7"/>
      <c r="YE43" s="7"/>
      <c r="YF43" s="7"/>
      <c r="YG43" s="7"/>
      <c r="YH43" s="7"/>
      <c r="YI43" s="7"/>
      <c r="YJ43" s="7"/>
      <c r="YK43" s="7"/>
      <c r="YL43" s="7"/>
      <c r="YM43" s="7"/>
      <c r="YN43" s="7"/>
      <c r="YO43" s="7"/>
      <c r="YP43" s="7"/>
      <c r="YQ43" s="7"/>
      <c r="YR43" s="7"/>
      <c r="YS43" s="7"/>
      <c r="YT43" s="7"/>
      <c r="YU43" s="7"/>
      <c r="YV43" s="7"/>
      <c r="YW43" s="7"/>
      <c r="YX43" s="7"/>
      <c r="YY43" s="7"/>
      <c r="YZ43" s="7"/>
      <c r="ZA43" s="7"/>
      <c r="ZB43" s="7"/>
      <c r="ZC43" s="7"/>
      <c r="ZD43" s="7"/>
      <c r="ZE43" s="7"/>
      <c r="ZF43" s="7"/>
      <c r="ZG43" s="7"/>
      <c r="ZH43" s="7"/>
      <c r="ZI43" s="7"/>
      <c r="ZJ43" s="7"/>
      <c r="ZK43" s="7"/>
      <c r="ZL43" s="7"/>
      <c r="ZM43" s="7"/>
      <c r="ZN43" s="7"/>
      <c r="ZO43" s="7"/>
      <c r="ZP43" s="7"/>
      <c r="ZQ43" s="7"/>
      <c r="ZR43" s="7"/>
      <c r="ZS43" s="7"/>
      <c r="ZT43" s="7"/>
      <c r="ZU43" s="7"/>
      <c r="ZV43" s="7"/>
      <c r="ZW43" s="7"/>
      <c r="ZX43" s="7"/>
      <c r="ZY43" s="7"/>
      <c r="ZZ43" s="7"/>
      <c r="AAA43" s="7"/>
      <c r="AAB43" s="7"/>
      <c r="AAC43" s="7"/>
      <c r="AAD43" s="7"/>
      <c r="AAE43" s="7"/>
      <c r="AAF43" s="7"/>
      <c r="AAG43" s="7"/>
      <c r="AAH43" s="7"/>
      <c r="AAI43" s="7"/>
      <c r="AAJ43" s="7"/>
      <c r="AAK43" s="7"/>
      <c r="AAL43" s="7"/>
      <c r="AAM43" s="7"/>
      <c r="AAN43" s="7"/>
      <c r="AAO43" s="7"/>
      <c r="AAP43" s="7"/>
      <c r="AAQ43" s="7"/>
      <c r="AAR43" s="7"/>
      <c r="AAS43" s="7"/>
      <c r="AAT43" s="7"/>
      <c r="AAU43" s="7"/>
      <c r="AAV43" s="7"/>
      <c r="AAW43" s="7"/>
      <c r="AAX43" s="7"/>
      <c r="AAY43" s="7"/>
      <c r="AAZ43" s="7"/>
      <c r="ABA43" s="7"/>
      <c r="ABB43" s="7"/>
      <c r="ABC43" s="7"/>
      <c r="ABD43" s="7"/>
      <c r="ABE43" s="7"/>
      <c r="ABF43" s="7"/>
      <c r="ABG43" s="7"/>
      <c r="ABH43" s="7"/>
      <c r="ABI43" s="7"/>
      <c r="ABJ43" s="7"/>
      <c r="ABK43" s="7"/>
      <c r="ABL43" s="7"/>
      <c r="ABM43" s="7"/>
      <c r="ABN43" s="7"/>
      <c r="ABO43" s="7"/>
      <c r="ABP43" s="7"/>
      <c r="ABQ43" s="7"/>
      <c r="ABR43" s="7"/>
      <c r="ABS43" s="7"/>
      <c r="ABT43" s="7"/>
      <c r="ABU43" s="7"/>
      <c r="ABV43" s="7"/>
      <c r="ABW43" s="7"/>
      <c r="ABX43" s="7"/>
      <c r="ABY43" s="7"/>
      <c r="ABZ43" s="7"/>
      <c r="ACA43" s="7"/>
      <c r="ACB43" s="7"/>
      <c r="ACC43" s="7"/>
      <c r="ACD43" s="7"/>
      <c r="ACE43" s="7"/>
      <c r="ACF43" s="7"/>
      <c r="ACG43" s="7"/>
      <c r="ACH43" s="7"/>
      <c r="ACI43" s="7"/>
      <c r="ACJ43" s="7"/>
      <c r="ACK43" s="7"/>
      <c r="ACL43" s="7"/>
      <c r="ACM43" s="7"/>
      <c r="ACN43" s="7"/>
      <c r="ACO43" s="7"/>
      <c r="ACP43" s="7"/>
      <c r="ACQ43" s="7"/>
      <c r="ACR43" s="7"/>
      <c r="ACS43" s="7"/>
      <c r="ACT43" s="7"/>
      <c r="ACU43" s="7"/>
      <c r="ACV43" s="7"/>
      <c r="ACW43" s="7"/>
      <c r="ACX43" s="7"/>
      <c r="ACY43" s="7"/>
      <c r="ACZ43" s="7"/>
    </row>
    <row r="44" spans="1:780" s="151" customFormat="1" ht="13.5" thickBot="1" x14ac:dyDescent="0.25">
      <c r="C44" s="170"/>
      <c r="D44" s="170"/>
      <c r="E44" s="170"/>
      <c r="F44" s="170"/>
      <c r="G44" s="170"/>
      <c r="H44" s="170"/>
    </row>
    <row r="45" spans="1:780" s="2" customFormat="1" x14ac:dyDescent="0.2">
      <c r="A45" s="153"/>
      <c r="B45" s="153"/>
      <c r="C45" s="111" t="str">
        <f>'Lot 2 CC'!C31</f>
        <v>D.- Serveis Centre cívic</v>
      </c>
      <c r="D45" s="112"/>
      <c r="E45" s="112">
        <f>'Lot 2 CC'!E31</f>
        <v>0</v>
      </c>
      <c r="F45" s="112">
        <f>'Lot 2 CC'!F31</f>
        <v>0</v>
      </c>
      <c r="G45" s="113">
        <f>'Lot 2 CC'!G31</f>
        <v>0</v>
      </c>
      <c r="H45" s="114">
        <f t="shared" ref="H45:H55" si="4">SUM(E45:G45)</f>
        <v>0</v>
      </c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</row>
    <row r="46" spans="1:780" s="21" customFormat="1" x14ac:dyDescent="0.2">
      <c r="A46" s="153"/>
      <c r="B46" s="153"/>
      <c r="C46" s="36" t="str">
        <f>'Lot 2 CC'!C43</f>
        <v>E.- ProjectesCentre cívic</v>
      </c>
      <c r="D46" s="37"/>
      <c r="E46" s="37">
        <f>'Lot 2 CC'!E43</f>
        <v>0</v>
      </c>
      <c r="F46" s="37">
        <f>'Lot 2 CC'!F43</f>
        <v>0</v>
      </c>
      <c r="G46" s="52">
        <f>'Lot 2 CC'!G43</f>
        <v>0</v>
      </c>
      <c r="H46" s="27">
        <f t="shared" si="4"/>
        <v>0</v>
      </c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</row>
    <row r="47" spans="1:780" s="21" customFormat="1" x14ac:dyDescent="0.2">
      <c r="A47" s="153"/>
      <c r="B47" s="153"/>
      <c r="C47" s="36" t="str">
        <f>'Lot 2 CI'!C27</f>
        <v>F.- Formació Infància</v>
      </c>
      <c r="D47" s="37"/>
      <c r="E47" s="37">
        <f>'Lot 2 CI'!E27</f>
        <v>0</v>
      </c>
      <c r="F47" s="37">
        <f>'Lot 2 CI'!F27</f>
        <v>0</v>
      </c>
      <c r="G47" s="52">
        <f>'Lot 2 CI'!G27</f>
        <v>0</v>
      </c>
      <c r="H47" s="27">
        <f t="shared" si="4"/>
        <v>0</v>
      </c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</row>
    <row r="48" spans="1:780" s="21" customFormat="1" x14ac:dyDescent="0.2">
      <c r="A48" s="153"/>
      <c r="B48" s="153"/>
      <c r="C48" s="36" t="str">
        <f>'Lot 2 CI'!C28</f>
        <v>G.- Activitats científiques infància</v>
      </c>
      <c r="D48" s="37"/>
      <c r="E48" s="37">
        <f>'Lot 2 CI'!E28</f>
        <v>0</v>
      </c>
      <c r="F48" s="37">
        <f>'Lot 2 CI'!F28</f>
        <v>0</v>
      </c>
      <c r="G48" s="52">
        <f>'Lot 2 CI'!G28</f>
        <v>0</v>
      </c>
      <c r="H48" s="27">
        <f t="shared" si="4"/>
        <v>0</v>
      </c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</row>
    <row r="49" spans="1:783" s="21" customFormat="1" x14ac:dyDescent="0.2">
      <c r="A49" s="153"/>
      <c r="B49" s="153"/>
      <c r="C49" s="36" t="str">
        <f>'Lot 2 CI'!C29</f>
        <v>H.- Casal Infantil i Espai Familiar diari</v>
      </c>
      <c r="D49" s="37"/>
      <c r="E49" s="37">
        <f>'Lot 2 CI'!E29</f>
        <v>0</v>
      </c>
      <c r="F49" s="37">
        <f>'Lot 2 CI'!F29</f>
        <v>0</v>
      </c>
      <c r="G49" s="52">
        <f>'Lot 2 CI'!G29</f>
        <v>0</v>
      </c>
      <c r="H49" s="27">
        <f t="shared" si="4"/>
        <v>0</v>
      </c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</row>
    <row r="50" spans="1:783" s="21" customFormat="1" x14ac:dyDescent="0.2">
      <c r="A50" s="153"/>
      <c r="B50" s="153"/>
      <c r="C50" s="36" t="str">
        <f>'Lot 2 CI'!C30</f>
        <v>I.- Casals Extraordinaris</v>
      </c>
      <c r="D50" s="37"/>
      <c r="E50" s="37">
        <f>'Lot 2 CI'!E30</f>
        <v>0</v>
      </c>
      <c r="F50" s="37">
        <f>'Lot 2 CI'!F30</f>
        <v>0</v>
      </c>
      <c r="G50" s="52">
        <f>'Lot 2 CI'!G30</f>
        <v>0</v>
      </c>
      <c r="H50" s="27">
        <f t="shared" si="4"/>
        <v>0</v>
      </c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</row>
    <row r="51" spans="1:783" s="21" customFormat="1" x14ac:dyDescent="0.2">
      <c r="A51" s="153"/>
      <c r="B51" s="153"/>
      <c r="C51" s="36" t="str">
        <f>'Lot 2 EF Saleta'!C26</f>
        <v>J.- Formació Saleta</v>
      </c>
      <c r="D51" s="37"/>
      <c r="E51" s="37">
        <f>'Lot 2 EF Saleta'!E26</f>
        <v>0</v>
      </c>
      <c r="F51" s="37">
        <f>'Lot 2 EF Saleta'!F26</f>
        <v>0</v>
      </c>
      <c r="G51" s="52">
        <f>'Lot 2 EF Saleta'!G26</f>
        <v>0</v>
      </c>
      <c r="H51" s="27">
        <f t="shared" si="4"/>
        <v>0</v>
      </c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</row>
    <row r="52" spans="1:783" s="21" customFormat="1" x14ac:dyDescent="0.2">
      <c r="A52" s="153"/>
      <c r="B52" s="153"/>
      <c r="C52" s="36" t="str">
        <f>'Lot 2 EF Saleta'!C27</f>
        <v>K.- Casal Infantil i Espai Familiar diari Saleta</v>
      </c>
      <c r="D52" s="37"/>
      <c r="E52" s="37">
        <f>'Lot 2 EF Saleta'!E27</f>
        <v>0</v>
      </c>
      <c r="F52" s="37">
        <f>'Lot 2 EF Saleta'!F27</f>
        <v>0</v>
      </c>
      <c r="G52" s="52">
        <f>'Lot 2 EF Saleta'!G27</f>
        <v>0</v>
      </c>
      <c r="H52" s="27">
        <f t="shared" si="4"/>
        <v>0</v>
      </c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</row>
    <row r="53" spans="1:783" s="21" customFormat="1" x14ac:dyDescent="0.2">
      <c r="A53" s="153"/>
      <c r="B53" s="153"/>
      <c r="C53" s="36" t="str">
        <f>'Lot 2 EF Saleta'!C28</f>
        <v>L.- Casals Extraordinaris Saleta</v>
      </c>
      <c r="D53" s="37"/>
      <c r="E53" s="37">
        <f>'Lot 2 EF Saleta'!E28</f>
        <v>0</v>
      </c>
      <c r="F53" s="37">
        <f>'Lot 2 EF Saleta'!F28</f>
        <v>0</v>
      </c>
      <c r="G53" s="52">
        <f>'Lot 2 EF Saleta'!G28</f>
        <v>0</v>
      </c>
      <c r="H53" s="27">
        <f t="shared" si="4"/>
        <v>0</v>
      </c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</row>
    <row r="54" spans="1:783" s="21" customFormat="1" x14ac:dyDescent="0.2">
      <c r="A54" s="153"/>
      <c r="B54" s="153"/>
      <c r="C54" s="36" t="str">
        <f>'Lot 2 A.Ambiental'!C26</f>
        <v>M.- Formació Aula Ambiental</v>
      </c>
      <c r="D54" s="37"/>
      <c r="E54" s="37">
        <f>'Lot 2 A.Ambiental'!E26</f>
        <v>0</v>
      </c>
      <c r="F54" s="37">
        <f>'Lot 2 A.Ambiental'!F26</f>
        <v>0</v>
      </c>
      <c r="G54" s="52">
        <f>'Lot 2 A.Ambiental'!G26</f>
        <v>0</v>
      </c>
      <c r="H54" s="27">
        <f t="shared" si="4"/>
        <v>0</v>
      </c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</row>
    <row r="55" spans="1:783" s="16" customFormat="1" ht="13.5" thickBot="1" x14ac:dyDescent="0.25">
      <c r="A55" s="153"/>
      <c r="B55" s="153"/>
      <c r="C55" s="44" t="s">
        <v>82</v>
      </c>
      <c r="D55" s="48"/>
      <c r="E55" s="49">
        <f>SUM(E45:E54)</f>
        <v>0</v>
      </c>
      <c r="F55" s="49">
        <f>SUM(F45:F54)</f>
        <v>0</v>
      </c>
      <c r="G55" s="57">
        <f>SUM(G45:G54)</f>
        <v>0</v>
      </c>
      <c r="H55" s="63">
        <f t="shared" si="4"/>
        <v>0</v>
      </c>
      <c r="I55" s="151"/>
      <c r="J55" s="151"/>
      <c r="K55" s="151"/>
      <c r="L55" s="151"/>
      <c r="M55" s="162"/>
      <c r="N55" s="162"/>
      <c r="O55" s="162"/>
      <c r="P55" s="162"/>
      <c r="Q55" s="162"/>
      <c r="R55" s="162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  <c r="HY55" s="15"/>
      <c r="HZ55" s="15"/>
      <c r="IA55" s="15"/>
      <c r="IB55" s="15"/>
      <c r="IC55" s="15"/>
      <c r="ID55" s="15"/>
      <c r="IE55" s="15"/>
      <c r="IF55" s="15"/>
      <c r="IG55" s="15"/>
      <c r="IH55" s="15"/>
      <c r="II55" s="15"/>
      <c r="IJ55" s="15"/>
      <c r="IK55" s="15"/>
      <c r="IL55" s="15"/>
      <c r="IM55" s="15"/>
      <c r="IN55" s="15"/>
      <c r="IO55" s="15"/>
      <c r="IP55" s="15"/>
      <c r="IQ55" s="15"/>
      <c r="IR55" s="15"/>
      <c r="IS55" s="15"/>
      <c r="IT55" s="15"/>
      <c r="IU55" s="15"/>
      <c r="IV55" s="15"/>
      <c r="IW55" s="15"/>
      <c r="IX55" s="15"/>
      <c r="IY55" s="15"/>
      <c r="IZ55" s="15"/>
      <c r="JA55" s="15"/>
      <c r="JB55" s="15"/>
      <c r="JC55" s="15"/>
      <c r="JD55" s="15"/>
      <c r="JE55" s="15"/>
      <c r="JF55" s="15"/>
      <c r="JG55" s="15"/>
      <c r="JH55" s="15"/>
      <c r="JI55" s="15"/>
      <c r="JJ55" s="15"/>
      <c r="JK55" s="15"/>
      <c r="JL55" s="15"/>
      <c r="JM55" s="15"/>
      <c r="JN55" s="15"/>
      <c r="JO55" s="15"/>
      <c r="JP55" s="15"/>
      <c r="JQ55" s="15"/>
      <c r="JR55" s="15"/>
      <c r="JS55" s="15"/>
      <c r="JT55" s="15"/>
      <c r="JU55" s="15"/>
      <c r="JV55" s="15"/>
      <c r="JW55" s="15"/>
      <c r="JX55" s="15"/>
      <c r="JY55" s="15"/>
      <c r="JZ55" s="15"/>
      <c r="KA55" s="15"/>
      <c r="KB55" s="15"/>
      <c r="KC55" s="15"/>
      <c r="KD55" s="15"/>
      <c r="KE55" s="15"/>
      <c r="KF55" s="15"/>
      <c r="KG55" s="15"/>
      <c r="KH55" s="15"/>
      <c r="KI55" s="15"/>
      <c r="KJ55" s="15"/>
      <c r="KK55" s="15"/>
      <c r="KL55" s="15"/>
      <c r="KM55" s="15"/>
      <c r="KN55" s="15"/>
      <c r="KO55" s="15"/>
      <c r="KP55" s="15"/>
      <c r="KQ55" s="15"/>
      <c r="KR55" s="15"/>
      <c r="KS55" s="15"/>
      <c r="KT55" s="15"/>
      <c r="KU55" s="15"/>
      <c r="KV55" s="15"/>
      <c r="KW55" s="15"/>
      <c r="KX55" s="15"/>
      <c r="KY55" s="15"/>
      <c r="KZ55" s="15"/>
      <c r="LA55" s="15"/>
      <c r="LB55" s="15"/>
      <c r="LC55" s="15"/>
      <c r="LD55" s="15"/>
      <c r="LE55" s="15"/>
      <c r="LF55" s="15"/>
      <c r="LG55" s="15"/>
      <c r="LH55" s="15"/>
      <c r="LI55" s="15"/>
      <c r="LJ55" s="15"/>
      <c r="LK55" s="15"/>
      <c r="LL55" s="15"/>
      <c r="LM55" s="15"/>
      <c r="LN55" s="15"/>
      <c r="LO55" s="15"/>
      <c r="LP55" s="15"/>
      <c r="LQ55" s="15"/>
      <c r="LR55" s="15"/>
      <c r="LS55" s="15"/>
      <c r="LT55" s="15"/>
      <c r="LU55" s="15"/>
      <c r="LV55" s="15"/>
      <c r="LW55" s="15"/>
      <c r="LX55" s="15"/>
      <c r="LY55" s="15"/>
      <c r="LZ55" s="15"/>
      <c r="MA55" s="15"/>
      <c r="MB55" s="15"/>
      <c r="MC55" s="15"/>
      <c r="MD55" s="15"/>
      <c r="ME55" s="15"/>
      <c r="MF55" s="15"/>
      <c r="MG55" s="15"/>
      <c r="MH55" s="15"/>
      <c r="MI55" s="15"/>
      <c r="MJ55" s="15"/>
      <c r="MK55" s="15"/>
      <c r="ML55" s="15"/>
      <c r="MM55" s="15"/>
      <c r="MN55" s="15"/>
      <c r="MO55" s="15"/>
      <c r="MP55" s="15"/>
      <c r="MQ55" s="15"/>
      <c r="MR55" s="15"/>
      <c r="MS55" s="15"/>
      <c r="MT55" s="15"/>
      <c r="MU55" s="15"/>
      <c r="MV55" s="15"/>
      <c r="MW55" s="15"/>
      <c r="MX55" s="15"/>
      <c r="MY55" s="15"/>
      <c r="MZ55" s="15"/>
      <c r="NA55" s="15"/>
      <c r="NB55" s="15"/>
      <c r="NC55" s="15"/>
      <c r="ND55" s="15"/>
      <c r="NE55" s="15"/>
      <c r="NF55" s="15"/>
      <c r="NG55" s="15"/>
      <c r="NH55" s="15"/>
      <c r="NI55" s="15"/>
      <c r="NJ55" s="15"/>
      <c r="NK55" s="15"/>
      <c r="NL55" s="15"/>
      <c r="NM55" s="15"/>
      <c r="NN55" s="15"/>
      <c r="NO55" s="15"/>
      <c r="NP55" s="15"/>
      <c r="NQ55" s="15"/>
      <c r="NR55" s="15"/>
      <c r="NS55" s="15"/>
      <c r="NT55" s="15"/>
      <c r="NU55" s="15"/>
      <c r="NV55" s="15"/>
      <c r="NW55" s="15"/>
      <c r="NX55" s="15"/>
      <c r="NY55" s="15"/>
      <c r="NZ55" s="15"/>
      <c r="OA55" s="15"/>
      <c r="OB55" s="15"/>
      <c r="OC55" s="15"/>
      <c r="OD55" s="15"/>
      <c r="OE55" s="15"/>
      <c r="OF55" s="15"/>
      <c r="OG55" s="15"/>
      <c r="OH55" s="15"/>
      <c r="OI55" s="15"/>
      <c r="OJ55" s="15"/>
      <c r="OK55" s="15"/>
      <c r="OL55" s="15"/>
      <c r="OM55" s="15"/>
      <c r="ON55" s="15"/>
      <c r="OO55" s="15"/>
      <c r="OP55" s="15"/>
      <c r="OQ55" s="15"/>
      <c r="OR55" s="15"/>
      <c r="OS55" s="15"/>
      <c r="OT55" s="15"/>
      <c r="OU55" s="15"/>
      <c r="OV55" s="15"/>
      <c r="OW55" s="15"/>
      <c r="OX55" s="15"/>
      <c r="OY55" s="15"/>
      <c r="OZ55" s="15"/>
      <c r="PA55" s="15"/>
      <c r="PB55" s="15"/>
      <c r="PC55" s="15"/>
      <c r="PD55" s="15"/>
      <c r="PE55" s="15"/>
      <c r="PF55" s="15"/>
      <c r="PG55" s="15"/>
      <c r="PH55" s="15"/>
      <c r="PI55" s="15"/>
      <c r="PJ55" s="15"/>
      <c r="PK55" s="15"/>
      <c r="PL55" s="15"/>
      <c r="PM55" s="15"/>
      <c r="PN55" s="15"/>
      <c r="PO55" s="15"/>
      <c r="PP55" s="15"/>
      <c r="PQ55" s="15"/>
      <c r="PR55" s="15"/>
      <c r="PS55" s="15"/>
      <c r="PT55" s="15"/>
      <c r="PU55" s="15"/>
      <c r="PV55" s="15"/>
      <c r="PW55" s="15"/>
      <c r="PX55" s="15"/>
      <c r="PY55" s="15"/>
      <c r="PZ55" s="15"/>
      <c r="QA55" s="15"/>
      <c r="QB55" s="15"/>
      <c r="QC55" s="15"/>
      <c r="QD55" s="15"/>
      <c r="QE55" s="15"/>
      <c r="QF55" s="15"/>
      <c r="QG55" s="15"/>
      <c r="QH55" s="15"/>
      <c r="QI55" s="15"/>
      <c r="QJ55" s="15"/>
      <c r="QK55" s="15"/>
      <c r="QL55" s="15"/>
      <c r="QM55" s="15"/>
      <c r="QN55" s="15"/>
      <c r="QO55" s="15"/>
      <c r="QP55" s="15"/>
      <c r="QQ55" s="15"/>
      <c r="QR55" s="15"/>
      <c r="QS55" s="15"/>
      <c r="QT55" s="15"/>
      <c r="QU55" s="15"/>
      <c r="QV55" s="15"/>
      <c r="QW55" s="15"/>
      <c r="QX55" s="15"/>
      <c r="QY55" s="15"/>
      <c r="QZ55" s="15"/>
      <c r="RA55" s="15"/>
      <c r="RB55" s="15"/>
      <c r="RC55" s="15"/>
      <c r="RD55" s="15"/>
      <c r="RE55" s="15"/>
      <c r="RF55" s="15"/>
      <c r="RG55" s="15"/>
      <c r="RH55" s="15"/>
      <c r="RI55" s="15"/>
      <c r="RJ55" s="15"/>
      <c r="RK55" s="15"/>
      <c r="RL55" s="15"/>
      <c r="RM55" s="15"/>
      <c r="RN55" s="15"/>
      <c r="RO55" s="15"/>
      <c r="RP55" s="15"/>
      <c r="RQ55" s="15"/>
      <c r="RR55" s="15"/>
      <c r="RS55" s="15"/>
      <c r="RT55" s="15"/>
      <c r="RU55" s="15"/>
      <c r="RV55" s="15"/>
      <c r="RW55" s="15"/>
      <c r="RX55" s="15"/>
      <c r="RY55" s="15"/>
      <c r="RZ55" s="15"/>
      <c r="SA55" s="15"/>
      <c r="SB55" s="15"/>
      <c r="SC55" s="15"/>
      <c r="SD55" s="15"/>
      <c r="SE55" s="15"/>
      <c r="SF55" s="15"/>
      <c r="SG55" s="15"/>
      <c r="SH55" s="15"/>
      <c r="SI55" s="15"/>
      <c r="SJ55" s="15"/>
      <c r="SK55" s="15"/>
      <c r="SL55" s="15"/>
      <c r="SM55" s="15"/>
      <c r="SN55" s="15"/>
      <c r="SO55" s="15"/>
      <c r="SP55" s="15"/>
      <c r="SQ55" s="15"/>
      <c r="SR55" s="15"/>
      <c r="SS55" s="15"/>
      <c r="ST55" s="15"/>
      <c r="SU55" s="15"/>
      <c r="SV55" s="15"/>
      <c r="SW55" s="15"/>
      <c r="SX55" s="15"/>
      <c r="SY55" s="15"/>
      <c r="SZ55" s="15"/>
      <c r="TA55" s="15"/>
      <c r="TB55" s="15"/>
      <c r="TC55" s="15"/>
      <c r="TD55" s="15"/>
      <c r="TE55" s="15"/>
      <c r="TF55" s="15"/>
      <c r="TG55" s="15"/>
      <c r="TH55" s="15"/>
      <c r="TI55" s="15"/>
      <c r="TJ55" s="15"/>
      <c r="TK55" s="15"/>
      <c r="TL55" s="15"/>
      <c r="TM55" s="15"/>
      <c r="TN55" s="15"/>
      <c r="TO55" s="15"/>
      <c r="TP55" s="15"/>
      <c r="TQ55" s="15"/>
      <c r="TR55" s="15"/>
      <c r="TS55" s="15"/>
      <c r="TT55" s="15"/>
      <c r="TU55" s="15"/>
      <c r="TV55" s="15"/>
      <c r="TW55" s="15"/>
      <c r="TX55" s="15"/>
      <c r="TY55" s="15"/>
      <c r="TZ55" s="15"/>
      <c r="UA55" s="15"/>
      <c r="UB55" s="15"/>
      <c r="UC55" s="15"/>
      <c r="UD55" s="15"/>
      <c r="UE55" s="15"/>
      <c r="UF55" s="15"/>
      <c r="UG55" s="15"/>
      <c r="UH55" s="15"/>
      <c r="UI55" s="15"/>
      <c r="UJ55" s="15"/>
      <c r="UK55" s="15"/>
      <c r="UL55" s="15"/>
      <c r="UM55" s="15"/>
      <c r="UN55" s="15"/>
      <c r="UO55" s="15"/>
      <c r="UP55" s="15"/>
      <c r="UQ55" s="15"/>
      <c r="UR55" s="15"/>
      <c r="US55" s="15"/>
      <c r="UT55" s="15"/>
      <c r="UU55" s="15"/>
      <c r="UV55" s="15"/>
      <c r="UW55" s="15"/>
      <c r="UX55" s="15"/>
      <c r="UY55" s="15"/>
      <c r="UZ55" s="15"/>
      <c r="VA55" s="15"/>
      <c r="VB55" s="15"/>
      <c r="VC55" s="15"/>
      <c r="VD55" s="15"/>
      <c r="VE55" s="15"/>
      <c r="VF55" s="15"/>
      <c r="VG55" s="15"/>
      <c r="VH55" s="15"/>
      <c r="VI55" s="15"/>
      <c r="VJ55" s="15"/>
      <c r="VK55" s="15"/>
      <c r="VL55" s="15"/>
      <c r="VM55" s="15"/>
      <c r="VN55" s="15"/>
      <c r="VO55" s="15"/>
      <c r="VP55" s="15"/>
      <c r="VQ55" s="15"/>
      <c r="VR55" s="15"/>
      <c r="VS55" s="15"/>
      <c r="VT55" s="15"/>
      <c r="VU55" s="15"/>
      <c r="VV55" s="15"/>
      <c r="VW55" s="15"/>
      <c r="VX55" s="15"/>
      <c r="VY55" s="15"/>
      <c r="VZ55" s="15"/>
      <c r="WA55" s="15"/>
      <c r="WB55" s="15"/>
      <c r="WC55" s="15"/>
      <c r="WD55" s="15"/>
      <c r="WE55" s="15"/>
      <c r="WF55" s="15"/>
      <c r="WG55" s="15"/>
      <c r="WH55" s="15"/>
      <c r="WI55" s="15"/>
      <c r="WJ55" s="15"/>
      <c r="WK55" s="15"/>
      <c r="WL55" s="15"/>
      <c r="WM55" s="15"/>
      <c r="WN55" s="15"/>
      <c r="WO55" s="15"/>
      <c r="WP55" s="15"/>
      <c r="WQ55" s="15"/>
      <c r="WR55" s="15"/>
      <c r="WS55" s="15"/>
      <c r="WT55" s="15"/>
      <c r="WU55" s="15"/>
      <c r="WV55" s="15"/>
      <c r="WW55" s="15"/>
      <c r="WX55" s="15"/>
      <c r="WY55" s="15"/>
      <c r="WZ55" s="15"/>
      <c r="XA55" s="15"/>
      <c r="XB55" s="15"/>
      <c r="XC55" s="15"/>
      <c r="XD55" s="15"/>
      <c r="XE55" s="15"/>
      <c r="XF55" s="15"/>
      <c r="XG55" s="15"/>
      <c r="XH55" s="15"/>
      <c r="XI55" s="15"/>
      <c r="XJ55" s="15"/>
      <c r="XK55" s="15"/>
      <c r="XL55" s="15"/>
      <c r="XM55" s="15"/>
      <c r="XN55" s="15"/>
      <c r="XO55" s="15"/>
      <c r="XP55" s="15"/>
      <c r="XQ55" s="15"/>
      <c r="XR55" s="15"/>
      <c r="XS55" s="15"/>
      <c r="XT55" s="15"/>
      <c r="XU55" s="15"/>
      <c r="XV55" s="15"/>
      <c r="XW55" s="15"/>
      <c r="XX55" s="15"/>
      <c r="XY55" s="15"/>
      <c r="XZ55" s="15"/>
      <c r="YA55" s="15"/>
      <c r="YB55" s="15"/>
      <c r="YC55" s="15"/>
      <c r="YD55" s="15"/>
      <c r="YE55" s="15"/>
      <c r="YF55" s="15"/>
      <c r="YG55" s="15"/>
      <c r="YH55" s="15"/>
      <c r="YI55" s="15"/>
      <c r="YJ55" s="15"/>
      <c r="YK55" s="15"/>
      <c r="YL55" s="15"/>
      <c r="YM55" s="15"/>
      <c r="YN55" s="15"/>
      <c r="YO55" s="15"/>
      <c r="YP55" s="15"/>
      <c r="YQ55" s="15"/>
      <c r="YR55" s="15"/>
      <c r="YS55" s="15"/>
      <c r="YT55" s="15"/>
      <c r="YU55" s="15"/>
      <c r="YV55" s="15"/>
      <c r="YW55" s="15"/>
      <c r="YX55" s="15"/>
      <c r="YY55" s="15"/>
      <c r="YZ55" s="15"/>
      <c r="ZA55" s="15"/>
      <c r="ZB55" s="15"/>
      <c r="ZC55" s="15"/>
      <c r="ZD55" s="15"/>
      <c r="ZE55" s="15"/>
      <c r="ZF55" s="15"/>
      <c r="ZG55" s="15"/>
      <c r="ZH55" s="15"/>
      <c r="ZI55" s="15"/>
      <c r="ZJ55" s="15"/>
      <c r="ZK55" s="15"/>
      <c r="ZL55" s="15"/>
      <c r="ZM55" s="15"/>
      <c r="ZN55" s="15"/>
      <c r="ZO55" s="15"/>
      <c r="ZP55" s="15"/>
      <c r="ZQ55" s="15"/>
      <c r="ZR55" s="15"/>
      <c r="ZS55" s="15"/>
      <c r="ZT55" s="15"/>
      <c r="ZU55" s="15"/>
      <c r="ZV55" s="15"/>
      <c r="ZW55" s="15"/>
      <c r="ZX55" s="15"/>
      <c r="ZY55" s="15"/>
      <c r="ZZ55" s="15"/>
      <c r="AAA55" s="15"/>
      <c r="AAB55" s="15"/>
      <c r="AAC55" s="15"/>
      <c r="AAD55" s="15"/>
      <c r="AAE55" s="15"/>
      <c r="AAF55" s="15"/>
      <c r="AAG55" s="15"/>
      <c r="AAH55" s="15"/>
      <c r="AAI55" s="15"/>
      <c r="AAJ55" s="15"/>
      <c r="AAK55" s="15"/>
      <c r="AAL55" s="15"/>
      <c r="AAM55" s="15"/>
      <c r="AAN55" s="15"/>
      <c r="AAO55" s="15"/>
      <c r="AAP55" s="15"/>
      <c r="AAQ55" s="15"/>
      <c r="AAR55" s="15"/>
      <c r="AAS55" s="15"/>
      <c r="AAT55" s="15"/>
      <c r="AAU55" s="15"/>
      <c r="AAV55" s="15"/>
      <c r="AAW55" s="15"/>
      <c r="AAX55" s="15"/>
      <c r="AAY55" s="15"/>
      <c r="AAZ55" s="15"/>
      <c r="ABA55" s="15"/>
      <c r="ABB55" s="15"/>
      <c r="ABC55" s="15"/>
      <c r="ABD55" s="15"/>
      <c r="ABE55" s="15"/>
      <c r="ABF55" s="15"/>
      <c r="ABG55" s="15"/>
      <c r="ABH55" s="15"/>
      <c r="ABI55" s="15"/>
      <c r="ABJ55" s="15"/>
      <c r="ABK55" s="15"/>
      <c r="ABL55" s="15"/>
      <c r="ABM55" s="15"/>
      <c r="ABN55" s="15"/>
      <c r="ABO55" s="15"/>
      <c r="ABP55" s="15"/>
      <c r="ABQ55" s="15"/>
      <c r="ABR55" s="15"/>
      <c r="ABS55" s="15"/>
      <c r="ABT55" s="15"/>
      <c r="ABU55" s="15"/>
      <c r="ABV55" s="15"/>
      <c r="ABW55" s="15"/>
      <c r="ABX55" s="15"/>
      <c r="ABY55" s="15"/>
      <c r="ABZ55" s="15"/>
      <c r="ACA55" s="15"/>
      <c r="ACB55" s="15"/>
      <c r="ACC55" s="15"/>
      <c r="ACD55" s="15"/>
      <c r="ACE55" s="15"/>
      <c r="ACF55" s="15"/>
      <c r="ACG55" s="15"/>
      <c r="ACH55" s="15"/>
      <c r="ACI55" s="15"/>
      <c r="ACJ55" s="15"/>
      <c r="ACK55" s="15"/>
      <c r="ACL55" s="15"/>
      <c r="ACM55" s="15"/>
      <c r="ACN55" s="15"/>
      <c r="ACO55" s="15"/>
      <c r="ACP55" s="15"/>
      <c r="ACQ55" s="15"/>
      <c r="ACR55" s="15"/>
      <c r="ACS55" s="15"/>
      <c r="ACT55" s="15"/>
      <c r="ACU55" s="15"/>
      <c r="ACV55" s="15"/>
      <c r="ACW55" s="15"/>
      <c r="ACX55" s="15"/>
      <c r="ACY55" s="15"/>
      <c r="ACZ55" s="15"/>
      <c r="ADA55" s="15"/>
      <c r="ADB55" s="15"/>
      <c r="ADC55" s="15"/>
    </row>
    <row r="56" spans="1:783" s="151" customFormat="1" ht="13.5" thickBot="1" x14ac:dyDescent="0.25">
      <c r="C56" s="170"/>
      <c r="D56" s="170"/>
      <c r="E56" s="170"/>
      <c r="F56" s="170"/>
      <c r="G56" s="170"/>
      <c r="H56" s="170"/>
    </row>
    <row r="57" spans="1:783" s="16" customFormat="1" x14ac:dyDescent="0.2">
      <c r="A57" s="153"/>
      <c r="B57" s="153"/>
      <c r="C57" s="64" t="s">
        <v>9</v>
      </c>
      <c r="D57" s="65"/>
      <c r="E57" s="205">
        <f>E55+E43</f>
        <v>0</v>
      </c>
      <c r="F57" s="205">
        <f>F55+F43</f>
        <v>0</v>
      </c>
      <c r="G57" s="207">
        <f>G55+G43</f>
        <v>0</v>
      </c>
      <c r="H57" s="209">
        <f>SUM(E57:G57)</f>
        <v>0</v>
      </c>
      <c r="I57" s="151"/>
      <c r="J57" s="151"/>
      <c r="K57" s="151"/>
      <c r="L57" s="151"/>
      <c r="M57" s="162"/>
      <c r="N57" s="162"/>
      <c r="O57" s="162"/>
      <c r="P57" s="162"/>
      <c r="Q57" s="162"/>
      <c r="R57" s="162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  <c r="HY57" s="15"/>
      <c r="HZ57" s="15"/>
      <c r="IA57" s="15"/>
      <c r="IB57" s="15"/>
      <c r="IC57" s="15"/>
      <c r="ID57" s="15"/>
      <c r="IE57" s="15"/>
      <c r="IF57" s="15"/>
      <c r="IG57" s="15"/>
      <c r="IH57" s="15"/>
      <c r="II57" s="15"/>
      <c r="IJ57" s="15"/>
      <c r="IK57" s="15"/>
      <c r="IL57" s="15"/>
      <c r="IM57" s="15"/>
      <c r="IN57" s="15"/>
      <c r="IO57" s="15"/>
      <c r="IP57" s="15"/>
      <c r="IQ57" s="15"/>
      <c r="IR57" s="15"/>
      <c r="IS57" s="15"/>
      <c r="IT57" s="15"/>
      <c r="IU57" s="15"/>
      <c r="IV57" s="15"/>
      <c r="IW57" s="15"/>
      <c r="IX57" s="15"/>
      <c r="IY57" s="15"/>
      <c r="IZ57" s="15"/>
      <c r="JA57" s="15"/>
      <c r="JB57" s="15"/>
      <c r="JC57" s="15"/>
      <c r="JD57" s="15"/>
      <c r="JE57" s="15"/>
      <c r="JF57" s="15"/>
      <c r="JG57" s="15"/>
      <c r="JH57" s="15"/>
      <c r="JI57" s="15"/>
      <c r="JJ57" s="15"/>
      <c r="JK57" s="15"/>
      <c r="JL57" s="15"/>
      <c r="JM57" s="15"/>
      <c r="JN57" s="15"/>
      <c r="JO57" s="15"/>
      <c r="JP57" s="15"/>
      <c r="JQ57" s="15"/>
      <c r="JR57" s="15"/>
      <c r="JS57" s="15"/>
      <c r="JT57" s="15"/>
      <c r="JU57" s="15"/>
      <c r="JV57" s="15"/>
      <c r="JW57" s="15"/>
      <c r="JX57" s="15"/>
      <c r="JY57" s="15"/>
      <c r="JZ57" s="15"/>
      <c r="KA57" s="15"/>
      <c r="KB57" s="15"/>
      <c r="KC57" s="15"/>
      <c r="KD57" s="15"/>
      <c r="KE57" s="15"/>
      <c r="KF57" s="15"/>
      <c r="KG57" s="15"/>
      <c r="KH57" s="15"/>
      <c r="KI57" s="15"/>
      <c r="KJ57" s="15"/>
      <c r="KK57" s="15"/>
      <c r="KL57" s="15"/>
      <c r="KM57" s="15"/>
      <c r="KN57" s="15"/>
      <c r="KO57" s="15"/>
      <c r="KP57" s="15"/>
      <c r="KQ57" s="15"/>
      <c r="KR57" s="15"/>
      <c r="KS57" s="15"/>
      <c r="KT57" s="15"/>
      <c r="KU57" s="15"/>
      <c r="KV57" s="15"/>
      <c r="KW57" s="15"/>
      <c r="KX57" s="15"/>
      <c r="KY57" s="15"/>
      <c r="KZ57" s="15"/>
      <c r="LA57" s="15"/>
      <c r="LB57" s="15"/>
      <c r="LC57" s="15"/>
      <c r="LD57" s="15"/>
      <c r="LE57" s="15"/>
      <c r="LF57" s="15"/>
      <c r="LG57" s="15"/>
      <c r="LH57" s="15"/>
      <c r="LI57" s="15"/>
      <c r="LJ57" s="15"/>
      <c r="LK57" s="15"/>
      <c r="LL57" s="15"/>
      <c r="LM57" s="15"/>
      <c r="LN57" s="15"/>
      <c r="LO57" s="15"/>
      <c r="LP57" s="15"/>
      <c r="LQ57" s="15"/>
      <c r="LR57" s="15"/>
      <c r="LS57" s="15"/>
      <c r="LT57" s="15"/>
      <c r="LU57" s="15"/>
      <c r="LV57" s="15"/>
      <c r="LW57" s="15"/>
      <c r="LX57" s="15"/>
      <c r="LY57" s="15"/>
      <c r="LZ57" s="15"/>
      <c r="MA57" s="15"/>
      <c r="MB57" s="15"/>
      <c r="MC57" s="15"/>
      <c r="MD57" s="15"/>
      <c r="ME57" s="15"/>
      <c r="MF57" s="15"/>
      <c r="MG57" s="15"/>
      <c r="MH57" s="15"/>
      <c r="MI57" s="15"/>
      <c r="MJ57" s="15"/>
      <c r="MK57" s="15"/>
      <c r="ML57" s="15"/>
      <c r="MM57" s="15"/>
      <c r="MN57" s="15"/>
      <c r="MO57" s="15"/>
      <c r="MP57" s="15"/>
      <c r="MQ57" s="15"/>
      <c r="MR57" s="15"/>
      <c r="MS57" s="15"/>
      <c r="MT57" s="15"/>
      <c r="MU57" s="15"/>
      <c r="MV57" s="15"/>
      <c r="MW57" s="15"/>
      <c r="MX57" s="15"/>
      <c r="MY57" s="15"/>
      <c r="MZ57" s="15"/>
      <c r="NA57" s="15"/>
      <c r="NB57" s="15"/>
      <c r="NC57" s="15"/>
      <c r="ND57" s="15"/>
      <c r="NE57" s="15"/>
      <c r="NF57" s="15"/>
      <c r="NG57" s="15"/>
      <c r="NH57" s="15"/>
      <c r="NI57" s="15"/>
      <c r="NJ57" s="15"/>
      <c r="NK57" s="15"/>
      <c r="NL57" s="15"/>
      <c r="NM57" s="15"/>
      <c r="NN57" s="15"/>
      <c r="NO57" s="15"/>
      <c r="NP57" s="15"/>
      <c r="NQ57" s="15"/>
      <c r="NR57" s="15"/>
      <c r="NS57" s="15"/>
      <c r="NT57" s="15"/>
      <c r="NU57" s="15"/>
      <c r="NV57" s="15"/>
      <c r="NW57" s="15"/>
      <c r="NX57" s="15"/>
      <c r="NY57" s="15"/>
      <c r="NZ57" s="15"/>
      <c r="OA57" s="15"/>
      <c r="OB57" s="15"/>
      <c r="OC57" s="15"/>
      <c r="OD57" s="15"/>
      <c r="OE57" s="15"/>
      <c r="OF57" s="15"/>
      <c r="OG57" s="15"/>
      <c r="OH57" s="15"/>
      <c r="OI57" s="15"/>
      <c r="OJ57" s="15"/>
      <c r="OK57" s="15"/>
      <c r="OL57" s="15"/>
      <c r="OM57" s="15"/>
      <c r="ON57" s="15"/>
      <c r="OO57" s="15"/>
      <c r="OP57" s="15"/>
      <c r="OQ57" s="15"/>
      <c r="OR57" s="15"/>
      <c r="OS57" s="15"/>
      <c r="OT57" s="15"/>
      <c r="OU57" s="15"/>
      <c r="OV57" s="15"/>
      <c r="OW57" s="15"/>
      <c r="OX57" s="15"/>
      <c r="OY57" s="15"/>
      <c r="OZ57" s="15"/>
      <c r="PA57" s="15"/>
      <c r="PB57" s="15"/>
      <c r="PC57" s="15"/>
      <c r="PD57" s="15"/>
      <c r="PE57" s="15"/>
      <c r="PF57" s="15"/>
      <c r="PG57" s="15"/>
      <c r="PH57" s="15"/>
      <c r="PI57" s="15"/>
      <c r="PJ57" s="15"/>
      <c r="PK57" s="15"/>
      <c r="PL57" s="15"/>
      <c r="PM57" s="15"/>
      <c r="PN57" s="15"/>
      <c r="PO57" s="15"/>
      <c r="PP57" s="15"/>
      <c r="PQ57" s="15"/>
      <c r="PR57" s="15"/>
      <c r="PS57" s="15"/>
      <c r="PT57" s="15"/>
      <c r="PU57" s="15"/>
      <c r="PV57" s="15"/>
      <c r="PW57" s="15"/>
      <c r="PX57" s="15"/>
      <c r="PY57" s="15"/>
      <c r="PZ57" s="15"/>
      <c r="QA57" s="15"/>
      <c r="QB57" s="15"/>
      <c r="QC57" s="15"/>
      <c r="QD57" s="15"/>
      <c r="QE57" s="15"/>
      <c r="QF57" s="15"/>
      <c r="QG57" s="15"/>
      <c r="QH57" s="15"/>
      <c r="QI57" s="15"/>
      <c r="QJ57" s="15"/>
      <c r="QK57" s="15"/>
      <c r="QL57" s="15"/>
      <c r="QM57" s="15"/>
      <c r="QN57" s="15"/>
      <c r="QO57" s="15"/>
      <c r="QP57" s="15"/>
      <c r="QQ57" s="15"/>
      <c r="QR57" s="15"/>
      <c r="QS57" s="15"/>
      <c r="QT57" s="15"/>
      <c r="QU57" s="15"/>
      <c r="QV57" s="15"/>
      <c r="QW57" s="15"/>
      <c r="QX57" s="15"/>
      <c r="QY57" s="15"/>
      <c r="QZ57" s="15"/>
      <c r="RA57" s="15"/>
      <c r="RB57" s="15"/>
      <c r="RC57" s="15"/>
      <c r="RD57" s="15"/>
      <c r="RE57" s="15"/>
      <c r="RF57" s="15"/>
      <c r="RG57" s="15"/>
      <c r="RH57" s="15"/>
      <c r="RI57" s="15"/>
      <c r="RJ57" s="15"/>
      <c r="RK57" s="15"/>
      <c r="RL57" s="15"/>
      <c r="RM57" s="15"/>
      <c r="RN57" s="15"/>
      <c r="RO57" s="15"/>
      <c r="RP57" s="15"/>
      <c r="RQ57" s="15"/>
      <c r="RR57" s="15"/>
      <c r="RS57" s="15"/>
      <c r="RT57" s="15"/>
      <c r="RU57" s="15"/>
      <c r="RV57" s="15"/>
      <c r="RW57" s="15"/>
      <c r="RX57" s="15"/>
      <c r="RY57" s="15"/>
      <c r="RZ57" s="15"/>
      <c r="SA57" s="15"/>
      <c r="SB57" s="15"/>
      <c r="SC57" s="15"/>
      <c r="SD57" s="15"/>
      <c r="SE57" s="15"/>
      <c r="SF57" s="15"/>
      <c r="SG57" s="15"/>
      <c r="SH57" s="15"/>
      <c r="SI57" s="15"/>
      <c r="SJ57" s="15"/>
      <c r="SK57" s="15"/>
      <c r="SL57" s="15"/>
      <c r="SM57" s="15"/>
      <c r="SN57" s="15"/>
      <c r="SO57" s="15"/>
      <c r="SP57" s="15"/>
      <c r="SQ57" s="15"/>
      <c r="SR57" s="15"/>
      <c r="SS57" s="15"/>
      <c r="ST57" s="15"/>
      <c r="SU57" s="15"/>
      <c r="SV57" s="15"/>
      <c r="SW57" s="15"/>
      <c r="SX57" s="15"/>
      <c r="SY57" s="15"/>
      <c r="SZ57" s="15"/>
      <c r="TA57" s="15"/>
      <c r="TB57" s="15"/>
      <c r="TC57" s="15"/>
      <c r="TD57" s="15"/>
      <c r="TE57" s="15"/>
      <c r="TF57" s="15"/>
      <c r="TG57" s="15"/>
      <c r="TH57" s="15"/>
      <c r="TI57" s="15"/>
      <c r="TJ57" s="15"/>
      <c r="TK57" s="15"/>
      <c r="TL57" s="15"/>
      <c r="TM57" s="15"/>
      <c r="TN57" s="15"/>
      <c r="TO57" s="15"/>
      <c r="TP57" s="15"/>
      <c r="TQ57" s="15"/>
      <c r="TR57" s="15"/>
      <c r="TS57" s="15"/>
      <c r="TT57" s="15"/>
      <c r="TU57" s="15"/>
      <c r="TV57" s="15"/>
      <c r="TW57" s="15"/>
      <c r="TX57" s="15"/>
      <c r="TY57" s="15"/>
      <c r="TZ57" s="15"/>
      <c r="UA57" s="15"/>
      <c r="UB57" s="15"/>
      <c r="UC57" s="15"/>
      <c r="UD57" s="15"/>
      <c r="UE57" s="15"/>
      <c r="UF57" s="15"/>
      <c r="UG57" s="15"/>
      <c r="UH57" s="15"/>
      <c r="UI57" s="15"/>
      <c r="UJ57" s="15"/>
      <c r="UK57" s="15"/>
      <c r="UL57" s="15"/>
      <c r="UM57" s="15"/>
      <c r="UN57" s="15"/>
      <c r="UO57" s="15"/>
      <c r="UP57" s="15"/>
      <c r="UQ57" s="15"/>
      <c r="UR57" s="15"/>
      <c r="US57" s="15"/>
      <c r="UT57" s="15"/>
      <c r="UU57" s="15"/>
      <c r="UV57" s="15"/>
      <c r="UW57" s="15"/>
      <c r="UX57" s="15"/>
      <c r="UY57" s="15"/>
      <c r="UZ57" s="15"/>
      <c r="VA57" s="15"/>
      <c r="VB57" s="15"/>
      <c r="VC57" s="15"/>
      <c r="VD57" s="15"/>
      <c r="VE57" s="15"/>
      <c r="VF57" s="15"/>
      <c r="VG57" s="15"/>
      <c r="VH57" s="15"/>
      <c r="VI57" s="15"/>
      <c r="VJ57" s="15"/>
      <c r="VK57" s="15"/>
      <c r="VL57" s="15"/>
      <c r="VM57" s="15"/>
      <c r="VN57" s="15"/>
      <c r="VO57" s="15"/>
      <c r="VP57" s="15"/>
      <c r="VQ57" s="15"/>
      <c r="VR57" s="15"/>
      <c r="VS57" s="15"/>
      <c r="VT57" s="15"/>
      <c r="VU57" s="15"/>
      <c r="VV57" s="15"/>
      <c r="VW57" s="15"/>
      <c r="VX57" s="15"/>
      <c r="VY57" s="15"/>
      <c r="VZ57" s="15"/>
      <c r="WA57" s="15"/>
      <c r="WB57" s="15"/>
      <c r="WC57" s="15"/>
      <c r="WD57" s="15"/>
      <c r="WE57" s="15"/>
      <c r="WF57" s="15"/>
      <c r="WG57" s="15"/>
      <c r="WH57" s="15"/>
      <c r="WI57" s="15"/>
      <c r="WJ57" s="15"/>
      <c r="WK57" s="15"/>
      <c r="WL57" s="15"/>
      <c r="WM57" s="15"/>
      <c r="WN57" s="15"/>
      <c r="WO57" s="15"/>
      <c r="WP57" s="15"/>
      <c r="WQ57" s="15"/>
      <c r="WR57" s="15"/>
      <c r="WS57" s="15"/>
      <c r="WT57" s="15"/>
      <c r="WU57" s="15"/>
      <c r="WV57" s="15"/>
      <c r="WW57" s="15"/>
      <c r="WX57" s="15"/>
      <c r="WY57" s="15"/>
      <c r="WZ57" s="15"/>
      <c r="XA57" s="15"/>
      <c r="XB57" s="15"/>
      <c r="XC57" s="15"/>
      <c r="XD57" s="15"/>
      <c r="XE57" s="15"/>
      <c r="XF57" s="15"/>
      <c r="XG57" s="15"/>
      <c r="XH57" s="15"/>
      <c r="XI57" s="15"/>
      <c r="XJ57" s="15"/>
      <c r="XK57" s="15"/>
      <c r="XL57" s="15"/>
      <c r="XM57" s="15"/>
      <c r="XN57" s="15"/>
      <c r="XO57" s="15"/>
      <c r="XP57" s="15"/>
      <c r="XQ57" s="15"/>
      <c r="XR57" s="15"/>
      <c r="XS57" s="15"/>
      <c r="XT57" s="15"/>
      <c r="XU57" s="15"/>
      <c r="XV57" s="15"/>
      <c r="XW57" s="15"/>
      <c r="XX57" s="15"/>
      <c r="XY57" s="15"/>
      <c r="XZ57" s="15"/>
      <c r="YA57" s="15"/>
      <c r="YB57" s="15"/>
      <c r="YC57" s="15"/>
      <c r="YD57" s="15"/>
      <c r="YE57" s="15"/>
      <c r="YF57" s="15"/>
      <c r="YG57" s="15"/>
      <c r="YH57" s="15"/>
      <c r="YI57" s="15"/>
      <c r="YJ57" s="15"/>
      <c r="YK57" s="15"/>
      <c r="YL57" s="15"/>
      <c r="YM57" s="15"/>
      <c r="YN57" s="15"/>
      <c r="YO57" s="15"/>
      <c r="YP57" s="15"/>
      <c r="YQ57" s="15"/>
      <c r="YR57" s="15"/>
      <c r="YS57" s="15"/>
      <c r="YT57" s="15"/>
      <c r="YU57" s="15"/>
      <c r="YV57" s="15"/>
      <c r="YW57" s="15"/>
      <c r="YX57" s="15"/>
      <c r="YY57" s="15"/>
      <c r="YZ57" s="15"/>
      <c r="ZA57" s="15"/>
      <c r="ZB57" s="15"/>
      <c r="ZC57" s="15"/>
      <c r="ZD57" s="15"/>
      <c r="ZE57" s="15"/>
      <c r="ZF57" s="15"/>
      <c r="ZG57" s="15"/>
      <c r="ZH57" s="15"/>
      <c r="ZI57" s="15"/>
      <c r="ZJ57" s="15"/>
      <c r="ZK57" s="15"/>
      <c r="ZL57" s="15"/>
      <c r="ZM57" s="15"/>
      <c r="ZN57" s="15"/>
      <c r="ZO57" s="15"/>
      <c r="ZP57" s="15"/>
      <c r="ZQ57" s="15"/>
      <c r="ZR57" s="15"/>
      <c r="ZS57" s="15"/>
      <c r="ZT57" s="15"/>
      <c r="ZU57" s="15"/>
      <c r="ZV57" s="15"/>
      <c r="ZW57" s="15"/>
      <c r="ZX57" s="15"/>
      <c r="ZY57" s="15"/>
      <c r="ZZ57" s="15"/>
      <c r="AAA57" s="15"/>
      <c r="AAB57" s="15"/>
      <c r="AAC57" s="15"/>
      <c r="AAD57" s="15"/>
      <c r="AAE57" s="15"/>
      <c r="AAF57" s="15"/>
      <c r="AAG57" s="15"/>
      <c r="AAH57" s="15"/>
      <c r="AAI57" s="15"/>
      <c r="AAJ57" s="15"/>
      <c r="AAK57" s="15"/>
      <c r="AAL57" s="15"/>
      <c r="AAM57" s="15"/>
      <c r="AAN57" s="15"/>
      <c r="AAO57" s="15"/>
      <c r="AAP57" s="15"/>
      <c r="AAQ57" s="15"/>
      <c r="AAR57" s="15"/>
      <c r="AAS57" s="15"/>
      <c r="AAT57" s="15"/>
      <c r="AAU57" s="15"/>
      <c r="AAV57" s="15"/>
      <c r="AAW57" s="15"/>
      <c r="AAX57" s="15"/>
      <c r="AAY57" s="15"/>
      <c r="AAZ57" s="15"/>
      <c r="ABA57" s="15"/>
      <c r="ABB57" s="15"/>
      <c r="ABC57" s="15"/>
      <c r="ABD57" s="15"/>
      <c r="ABE57" s="15"/>
      <c r="ABF57" s="15"/>
      <c r="ABG57" s="15"/>
      <c r="ABH57" s="15"/>
      <c r="ABI57" s="15"/>
      <c r="ABJ57" s="15"/>
      <c r="ABK57" s="15"/>
      <c r="ABL57" s="15"/>
      <c r="ABM57" s="15"/>
      <c r="ABN57" s="15"/>
      <c r="ABO57" s="15"/>
      <c r="ABP57" s="15"/>
      <c r="ABQ57" s="15"/>
      <c r="ABR57" s="15"/>
      <c r="ABS57" s="15"/>
      <c r="ABT57" s="15"/>
      <c r="ABU57" s="15"/>
      <c r="ABV57" s="15"/>
      <c r="ABW57" s="15"/>
      <c r="ABX57" s="15"/>
      <c r="ABY57" s="15"/>
      <c r="ABZ57" s="15"/>
      <c r="ACA57" s="15"/>
      <c r="ACB57" s="15"/>
      <c r="ACC57" s="15"/>
      <c r="ACD57" s="15"/>
      <c r="ACE57" s="15"/>
      <c r="ACF57" s="15"/>
      <c r="ACG57" s="15"/>
      <c r="ACH57" s="15"/>
      <c r="ACI57" s="15"/>
      <c r="ACJ57" s="15"/>
      <c r="ACK57" s="15"/>
      <c r="ACL57" s="15"/>
      <c r="ACM57" s="15"/>
      <c r="ACN57" s="15"/>
      <c r="ACO57" s="15"/>
      <c r="ACP57" s="15"/>
      <c r="ACQ57" s="15"/>
      <c r="ACR57" s="15"/>
      <c r="ACS57" s="15"/>
      <c r="ACT57" s="15"/>
      <c r="ACU57" s="15"/>
      <c r="ACV57" s="15"/>
      <c r="ACW57" s="15"/>
      <c r="ACX57" s="15"/>
      <c r="ACY57" s="15"/>
      <c r="ACZ57" s="15"/>
      <c r="ADA57" s="15"/>
      <c r="ADB57" s="15"/>
      <c r="ADC57" s="15"/>
    </row>
    <row r="58" spans="1:783" s="16" customFormat="1" ht="13.5" thickBot="1" x14ac:dyDescent="0.25">
      <c r="A58" s="153"/>
      <c r="B58" s="153"/>
      <c r="C58" s="66" t="s">
        <v>23</v>
      </c>
      <c r="D58" s="67"/>
      <c r="E58" s="206"/>
      <c r="F58" s="206"/>
      <c r="G58" s="208"/>
      <c r="H58" s="210"/>
      <c r="I58" s="151"/>
      <c r="J58" s="151"/>
      <c r="K58" s="151"/>
      <c r="L58" s="151"/>
      <c r="M58" s="162"/>
      <c r="N58" s="162"/>
      <c r="O58" s="162"/>
      <c r="P58" s="162"/>
      <c r="Q58" s="162"/>
      <c r="R58" s="162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/>
      <c r="HY58" s="15"/>
      <c r="HZ58" s="15"/>
      <c r="IA58" s="15"/>
      <c r="IB58" s="15"/>
      <c r="IC58" s="15"/>
      <c r="ID58" s="15"/>
      <c r="IE58" s="15"/>
      <c r="IF58" s="15"/>
      <c r="IG58" s="15"/>
      <c r="IH58" s="15"/>
      <c r="II58" s="15"/>
      <c r="IJ58" s="15"/>
      <c r="IK58" s="15"/>
      <c r="IL58" s="15"/>
      <c r="IM58" s="15"/>
      <c r="IN58" s="15"/>
      <c r="IO58" s="15"/>
      <c r="IP58" s="15"/>
      <c r="IQ58" s="15"/>
      <c r="IR58" s="15"/>
      <c r="IS58" s="15"/>
      <c r="IT58" s="15"/>
      <c r="IU58" s="15"/>
      <c r="IV58" s="15"/>
      <c r="IW58" s="15"/>
      <c r="IX58" s="15"/>
      <c r="IY58" s="15"/>
      <c r="IZ58" s="15"/>
      <c r="JA58" s="15"/>
      <c r="JB58" s="15"/>
      <c r="JC58" s="15"/>
      <c r="JD58" s="15"/>
      <c r="JE58" s="15"/>
      <c r="JF58" s="15"/>
      <c r="JG58" s="15"/>
      <c r="JH58" s="15"/>
      <c r="JI58" s="15"/>
      <c r="JJ58" s="15"/>
      <c r="JK58" s="15"/>
      <c r="JL58" s="15"/>
      <c r="JM58" s="15"/>
      <c r="JN58" s="15"/>
      <c r="JO58" s="15"/>
      <c r="JP58" s="15"/>
      <c r="JQ58" s="15"/>
      <c r="JR58" s="15"/>
      <c r="JS58" s="15"/>
      <c r="JT58" s="15"/>
      <c r="JU58" s="15"/>
      <c r="JV58" s="15"/>
      <c r="JW58" s="15"/>
      <c r="JX58" s="15"/>
      <c r="JY58" s="15"/>
      <c r="JZ58" s="15"/>
      <c r="KA58" s="15"/>
      <c r="KB58" s="15"/>
      <c r="KC58" s="15"/>
      <c r="KD58" s="15"/>
      <c r="KE58" s="15"/>
      <c r="KF58" s="15"/>
      <c r="KG58" s="15"/>
      <c r="KH58" s="15"/>
      <c r="KI58" s="15"/>
      <c r="KJ58" s="15"/>
      <c r="KK58" s="15"/>
      <c r="KL58" s="15"/>
      <c r="KM58" s="15"/>
      <c r="KN58" s="15"/>
      <c r="KO58" s="15"/>
      <c r="KP58" s="15"/>
      <c r="KQ58" s="15"/>
      <c r="KR58" s="15"/>
      <c r="KS58" s="15"/>
      <c r="KT58" s="15"/>
      <c r="KU58" s="15"/>
      <c r="KV58" s="15"/>
      <c r="KW58" s="15"/>
      <c r="KX58" s="15"/>
      <c r="KY58" s="15"/>
      <c r="KZ58" s="15"/>
      <c r="LA58" s="15"/>
      <c r="LB58" s="15"/>
      <c r="LC58" s="15"/>
      <c r="LD58" s="15"/>
      <c r="LE58" s="15"/>
      <c r="LF58" s="15"/>
      <c r="LG58" s="15"/>
      <c r="LH58" s="15"/>
      <c r="LI58" s="15"/>
      <c r="LJ58" s="15"/>
      <c r="LK58" s="15"/>
      <c r="LL58" s="15"/>
      <c r="LM58" s="15"/>
      <c r="LN58" s="15"/>
      <c r="LO58" s="15"/>
      <c r="LP58" s="15"/>
      <c r="LQ58" s="15"/>
      <c r="LR58" s="15"/>
      <c r="LS58" s="15"/>
      <c r="LT58" s="15"/>
      <c r="LU58" s="15"/>
      <c r="LV58" s="15"/>
      <c r="LW58" s="15"/>
      <c r="LX58" s="15"/>
      <c r="LY58" s="15"/>
      <c r="LZ58" s="15"/>
      <c r="MA58" s="15"/>
      <c r="MB58" s="15"/>
      <c r="MC58" s="15"/>
      <c r="MD58" s="15"/>
      <c r="ME58" s="15"/>
      <c r="MF58" s="15"/>
      <c r="MG58" s="15"/>
      <c r="MH58" s="15"/>
      <c r="MI58" s="15"/>
      <c r="MJ58" s="15"/>
      <c r="MK58" s="15"/>
      <c r="ML58" s="15"/>
      <c r="MM58" s="15"/>
      <c r="MN58" s="15"/>
      <c r="MO58" s="15"/>
      <c r="MP58" s="15"/>
      <c r="MQ58" s="15"/>
      <c r="MR58" s="15"/>
      <c r="MS58" s="15"/>
      <c r="MT58" s="15"/>
      <c r="MU58" s="15"/>
      <c r="MV58" s="15"/>
      <c r="MW58" s="15"/>
      <c r="MX58" s="15"/>
      <c r="MY58" s="15"/>
      <c r="MZ58" s="15"/>
      <c r="NA58" s="15"/>
      <c r="NB58" s="15"/>
      <c r="NC58" s="15"/>
      <c r="ND58" s="15"/>
      <c r="NE58" s="15"/>
      <c r="NF58" s="15"/>
      <c r="NG58" s="15"/>
      <c r="NH58" s="15"/>
      <c r="NI58" s="15"/>
      <c r="NJ58" s="15"/>
      <c r="NK58" s="15"/>
      <c r="NL58" s="15"/>
      <c r="NM58" s="15"/>
      <c r="NN58" s="15"/>
      <c r="NO58" s="15"/>
      <c r="NP58" s="15"/>
      <c r="NQ58" s="15"/>
      <c r="NR58" s="15"/>
      <c r="NS58" s="15"/>
      <c r="NT58" s="15"/>
      <c r="NU58" s="15"/>
      <c r="NV58" s="15"/>
      <c r="NW58" s="15"/>
      <c r="NX58" s="15"/>
      <c r="NY58" s="15"/>
      <c r="NZ58" s="15"/>
      <c r="OA58" s="15"/>
      <c r="OB58" s="15"/>
      <c r="OC58" s="15"/>
      <c r="OD58" s="15"/>
      <c r="OE58" s="15"/>
      <c r="OF58" s="15"/>
      <c r="OG58" s="15"/>
      <c r="OH58" s="15"/>
      <c r="OI58" s="15"/>
      <c r="OJ58" s="15"/>
      <c r="OK58" s="15"/>
      <c r="OL58" s="15"/>
      <c r="OM58" s="15"/>
      <c r="ON58" s="15"/>
      <c r="OO58" s="15"/>
      <c r="OP58" s="15"/>
      <c r="OQ58" s="15"/>
      <c r="OR58" s="15"/>
      <c r="OS58" s="15"/>
      <c r="OT58" s="15"/>
      <c r="OU58" s="15"/>
      <c r="OV58" s="15"/>
      <c r="OW58" s="15"/>
      <c r="OX58" s="15"/>
      <c r="OY58" s="15"/>
      <c r="OZ58" s="15"/>
      <c r="PA58" s="15"/>
      <c r="PB58" s="15"/>
      <c r="PC58" s="15"/>
      <c r="PD58" s="15"/>
      <c r="PE58" s="15"/>
      <c r="PF58" s="15"/>
      <c r="PG58" s="15"/>
      <c r="PH58" s="15"/>
      <c r="PI58" s="15"/>
      <c r="PJ58" s="15"/>
      <c r="PK58" s="15"/>
      <c r="PL58" s="15"/>
      <c r="PM58" s="15"/>
      <c r="PN58" s="15"/>
      <c r="PO58" s="15"/>
      <c r="PP58" s="15"/>
      <c r="PQ58" s="15"/>
      <c r="PR58" s="15"/>
      <c r="PS58" s="15"/>
      <c r="PT58" s="15"/>
      <c r="PU58" s="15"/>
      <c r="PV58" s="15"/>
      <c r="PW58" s="15"/>
      <c r="PX58" s="15"/>
      <c r="PY58" s="15"/>
      <c r="PZ58" s="15"/>
      <c r="QA58" s="15"/>
      <c r="QB58" s="15"/>
      <c r="QC58" s="15"/>
      <c r="QD58" s="15"/>
      <c r="QE58" s="15"/>
      <c r="QF58" s="15"/>
      <c r="QG58" s="15"/>
      <c r="QH58" s="15"/>
      <c r="QI58" s="15"/>
      <c r="QJ58" s="15"/>
      <c r="QK58" s="15"/>
      <c r="QL58" s="15"/>
      <c r="QM58" s="15"/>
      <c r="QN58" s="15"/>
      <c r="QO58" s="15"/>
      <c r="QP58" s="15"/>
      <c r="QQ58" s="15"/>
      <c r="QR58" s="15"/>
      <c r="QS58" s="15"/>
      <c r="QT58" s="15"/>
      <c r="QU58" s="15"/>
      <c r="QV58" s="15"/>
      <c r="QW58" s="15"/>
      <c r="QX58" s="15"/>
      <c r="QY58" s="15"/>
      <c r="QZ58" s="15"/>
      <c r="RA58" s="15"/>
      <c r="RB58" s="15"/>
      <c r="RC58" s="15"/>
      <c r="RD58" s="15"/>
      <c r="RE58" s="15"/>
      <c r="RF58" s="15"/>
      <c r="RG58" s="15"/>
      <c r="RH58" s="15"/>
      <c r="RI58" s="15"/>
      <c r="RJ58" s="15"/>
      <c r="RK58" s="15"/>
      <c r="RL58" s="15"/>
      <c r="RM58" s="15"/>
      <c r="RN58" s="15"/>
      <c r="RO58" s="15"/>
      <c r="RP58" s="15"/>
      <c r="RQ58" s="15"/>
      <c r="RR58" s="15"/>
      <c r="RS58" s="15"/>
      <c r="RT58" s="15"/>
      <c r="RU58" s="15"/>
      <c r="RV58" s="15"/>
      <c r="RW58" s="15"/>
      <c r="RX58" s="15"/>
      <c r="RY58" s="15"/>
      <c r="RZ58" s="15"/>
      <c r="SA58" s="15"/>
      <c r="SB58" s="15"/>
      <c r="SC58" s="15"/>
      <c r="SD58" s="15"/>
      <c r="SE58" s="15"/>
      <c r="SF58" s="15"/>
      <c r="SG58" s="15"/>
      <c r="SH58" s="15"/>
      <c r="SI58" s="15"/>
      <c r="SJ58" s="15"/>
      <c r="SK58" s="15"/>
      <c r="SL58" s="15"/>
      <c r="SM58" s="15"/>
      <c r="SN58" s="15"/>
      <c r="SO58" s="15"/>
      <c r="SP58" s="15"/>
      <c r="SQ58" s="15"/>
      <c r="SR58" s="15"/>
      <c r="SS58" s="15"/>
      <c r="ST58" s="15"/>
      <c r="SU58" s="15"/>
      <c r="SV58" s="15"/>
      <c r="SW58" s="15"/>
      <c r="SX58" s="15"/>
      <c r="SY58" s="15"/>
      <c r="SZ58" s="15"/>
      <c r="TA58" s="15"/>
      <c r="TB58" s="15"/>
      <c r="TC58" s="15"/>
      <c r="TD58" s="15"/>
      <c r="TE58" s="15"/>
      <c r="TF58" s="15"/>
      <c r="TG58" s="15"/>
      <c r="TH58" s="15"/>
      <c r="TI58" s="15"/>
      <c r="TJ58" s="15"/>
      <c r="TK58" s="15"/>
      <c r="TL58" s="15"/>
      <c r="TM58" s="15"/>
      <c r="TN58" s="15"/>
      <c r="TO58" s="15"/>
      <c r="TP58" s="15"/>
      <c r="TQ58" s="15"/>
      <c r="TR58" s="15"/>
      <c r="TS58" s="15"/>
      <c r="TT58" s="15"/>
      <c r="TU58" s="15"/>
      <c r="TV58" s="15"/>
      <c r="TW58" s="15"/>
      <c r="TX58" s="15"/>
      <c r="TY58" s="15"/>
      <c r="TZ58" s="15"/>
      <c r="UA58" s="15"/>
      <c r="UB58" s="15"/>
      <c r="UC58" s="15"/>
      <c r="UD58" s="15"/>
      <c r="UE58" s="15"/>
      <c r="UF58" s="15"/>
      <c r="UG58" s="15"/>
      <c r="UH58" s="15"/>
      <c r="UI58" s="15"/>
      <c r="UJ58" s="15"/>
      <c r="UK58" s="15"/>
      <c r="UL58" s="15"/>
      <c r="UM58" s="15"/>
      <c r="UN58" s="15"/>
      <c r="UO58" s="15"/>
      <c r="UP58" s="15"/>
      <c r="UQ58" s="15"/>
      <c r="UR58" s="15"/>
      <c r="US58" s="15"/>
      <c r="UT58" s="15"/>
      <c r="UU58" s="15"/>
      <c r="UV58" s="15"/>
      <c r="UW58" s="15"/>
      <c r="UX58" s="15"/>
      <c r="UY58" s="15"/>
      <c r="UZ58" s="15"/>
      <c r="VA58" s="15"/>
      <c r="VB58" s="15"/>
      <c r="VC58" s="15"/>
      <c r="VD58" s="15"/>
      <c r="VE58" s="15"/>
      <c r="VF58" s="15"/>
      <c r="VG58" s="15"/>
      <c r="VH58" s="15"/>
      <c r="VI58" s="15"/>
      <c r="VJ58" s="15"/>
      <c r="VK58" s="15"/>
      <c r="VL58" s="15"/>
      <c r="VM58" s="15"/>
      <c r="VN58" s="15"/>
      <c r="VO58" s="15"/>
      <c r="VP58" s="15"/>
      <c r="VQ58" s="15"/>
      <c r="VR58" s="15"/>
      <c r="VS58" s="15"/>
      <c r="VT58" s="15"/>
      <c r="VU58" s="15"/>
      <c r="VV58" s="15"/>
      <c r="VW58" s="15"/>
      <c r="VX58" s="15"/>
      <c r="VY58" s="15"/>
      <c r="VZ58" s="15"/>
      <c r="WA58" s="15"/>
      <c r="WB58" s="15"/>
      <c r="WC58" s="15"/>
      <c r="WD58" s="15"/>
      <c r="WE58" s="15"/>
      <c r="WF58" s="15"/>
      <c r="WG58" s="15"/>
      <c r="WH58" s="15"/>
      <c r="WI58" s="15"/>
      <c r="WJ58" s="15"/>
      <c r="WK58" s="15"/>
      <c r="WL58" s="15"/>
      <c r="WM58" s="15"/>
      <c r="WN58" s="15"/>
      <c r="WO58" s="15"/>
      <c r="WP58" s="15"/>
      <c r="WQ58" s="15"/>
      <c r="WR58" s="15"/>
      <c r="WS58" s="15"/>
      <c r="WT58" s="15"/>
      <c r="WU58" s="15"/>
      <c r="WV58" s="15"/>
      <c r="WW58" s="15"/>
      <c r="WX58" s="15"/>
      <c r="WY58" s="15"/>
      <c r="WZ58" s="15"/>
      <c r="XA58" s="15"/>
      <c r="XB58" s="15"/>
      <c r="XC58" s="15"/>
      <c r="XD58" s="15"/>
      <c r="XE58" s="15"/>
      <c r="XF58" s="15"/>
      <c r="XG58" s="15"/>
      <c r="XH58" s="15"/>
      <c r="XI58" s="15"/>
      <c r="XJ58" s="15"/>
      <c r="XK58" s="15"/>
      <c r="XL58" s="15"/>
      <c r="XM58" s="15"/>
      <c r="XN58" s="15"/>
      <c r="XO58" s="15"/>
      <c r="XP58" s="15"/>
      <c r="XQ58" s="15"/>
      <c r="XR58" s="15"/>
      <c r="XS58" s="15"/>
      <c r="XT58" s="15"/>
      <c r="XU58" s="15"/>
      <c r="XV58" s="15"/>
      <c r="XW58" s="15"/>
      <c r="XX58" s="15"/>
      <c r="XY58" s="15"/>
      <c r="XZ58" s="15"/>
      <c r="YA58" s="15"/>
      <c r="YB58" s="15"/>
      <c r="YC58" s="15"/>
      <c r="YD58" s="15"/>
      <c r="YE58" s="15"/>
      <c r="YF58" s="15"/>
      <c r="YG58" s="15"/>
      <c r="YH58" s="15"/>
      <c r="YI58" s="15"/>
      <c r="YJ58" s="15"/>
      <c r="YK58" s="15"/>
      <c r="YL58" s="15"/>
      <c r="YM58" s="15"/>
      <c r="YN58" s="15"/>
      <c r="YO58" s="15"/>
      <c r="YP58" s="15"/>
      <c r="YQ58" s="15"/>
      <c r="YR58" s="15"/>
      <c r="YS58" s="15"/>
      <c r="YT58" s="15"/>
      <c r="YU58" s="15"/>
      <c r="YV58" s="15"/>
      <c r="YW58" s="15"/>
      <c r="YX58" s="15"/>
      <c r="YY58" s="15"/>
      <c r="YZ58" s="15"/>
      <c r="ZA58" s="15"/>
      <c r="ZB58" s="15"/>
      <c r="ZC58" s="15"/>
      <c r="ZD58" s="15"/>
      <c r="ZE58" s="15"/>
      <c r="ZF58" s="15"/>
      <c r="ZG58" s="15"/>
      <c r="ZH58" s="15"/>
      <c r="ZI58" s="15"/>
      <c r="ZJ58" s="15"/>
      <c r="ZK58" s="15"/>
      <c r="ZL58" s="15"/>
      <c r="ZM58" s="15"/>
      <c r="ZN58" s="15"/>
      <c r="ZO58" s="15"/>
      <c r="ZP58" s="15"/>
      <c r="ZQ58" s="15"/>
      <c r="ZR58" s="15"/>
      <c r="ZS58" s="15"/>
      <c r="ZT58" s="15"/>
      <c r="ZU58" s="15"/>
      <c r="ZV58" s="15"/>
      <c r="ZW58" s="15"/>
      <c r="ZX58" s="15"/>
      <c r="ZY58" s="15"/>
      <c r="ZZ58" s="15"/>
      <c r="AAA58" s="15"/>
      <c r="AAB58" s="15"/>
      <c r="AAC58" s="15"/>
      <c r="AAD58" s="15"/>
      <c r="AAE58" s="15"/>
      <c r="AAF58" s="15"/>
      <c r="AAG58" s="15"/>
      <c r="AAH58" s="15"/>
      <c r="AAI58" s="15"/>
      <c r="AAJ58" s="15"/>
      <c r="AAK58" s="15"/>
      <c r="AAL58" s="15"/>
      <c r="AAM58" s="15"/>
      <c r="AAN58" s="15"/>
      <c r="AAO58" s="15"/>
      <c r="AAP58" s="15"/>
      <c r="AAQ58" s="15"/>
      <c r="AAR58" s="15"/>
      <c r="AAS58" s="15"/>
      <c r="AAT58" s="15"/>
      <c r="AAU58" s="15"/>
      <c r="AAV58" s="15"/>
      <c r="AAW58" s="15"/>
      <c r="AAX58" s="15"/>
      <c r="AAY58" s="15"/>
      <c r="AAZ58" s="15"/>
      <c r="ABA58" s="15"/>
      <c r="ABB58" s="15"/>
      <c r="ABC58" s="15"/>
      <c r="ABD58" s="15"/>
      <c r="ABE58" s="15"/>
      <c r="ABF58" s="15"/>
      <c r="ABG58" s="15"/>
      <c r="ABH58" s="15"/>
      <c r="ABI58" s="15"/>
      <c r="ABJ58" s="15"/>
      <c r="ABK58" s="15"/>
      <c r="ABL58" s="15"/>
      <c r="ABM58" s="15"/>
      <c r="ABN58" s="15"/>
      <c r="ABO58" s="15"/>
      <c r="ABP58" s="15"/>
      <c r="ABQ58" s="15"/>
      <c r="ABR58" s="15"/>
      <c r="ABS58" s="15"/>
      <c r="ABT58" s="15"/>
      <c r="ABU58" s="15"/>
      <c r="ABV58" s="15"/>
      <c r="ABW58" s="15"/>
      <c r="ABX58" s="15"/>
      <c r="ABY58" s="15"/>
      <c r="ABZ58" s="15"/>
      <c r="ACA58" s="15"/>
      <c r="ACB58" s="15"/>
      <c r="ACC58" s="15"/>
      <c r="ACD58" s="15"/>
      <c r="ACE58" s="15"/>
      <c r="ACF58" s="15"/>
      <c r="ACG58" s="15"/>
      <c r="ACH58" s="15"/>
      <c r="ACI58" s="15"/>
      <c r="ACJ58" s="15"/>
      <c r="ACK58" s="15"/>
      <c r="ACL58" s="15"/>
      <c r="ACM58" s="15"/>
      <c r="ACN58" s="15"/>
      <c r="ACO58" s="15"/>
      <c r="ACP58" s="15"/>
      <c r="ACQ58" s="15"/>
      <c r="ACR58" s="15"/>
      <c r="ACS58" s="15"/>
      <c r="ACT58" s="15"/>
      <c r="ACU58" s="15"/>
      <c r="ACV58" s="15"/>
      <c r="ACW58" s="15"/>
      <c r="ACX58" s="15"/>
      <c r="ACY58" s="15"/>
      <c r="ACZ58" s="15"/>
      <c r="ADA58" s="15"/>
      <c r="ADB58" s="15"/>
      <c r="ADC58" s="15"/>
    </row>
    <row r="59" spans="1:783" s="151" customFormat="1" ht="13.5" thickBot="1" x14ac:dyDescent="0.25">
      <c r="C59" s="170"/>
      <c r="D59" s="170"/>
      <c r="E59" s="170"/>
      <c r="F59" s="170"/>
      <c r="G59" s="170"/>
      <c r="H59" s="170"/>
    </row>
    <row r="60" spans="1:783" s="16" customFormat="1" x14ac:dyDescent="0.2">
      <c r="A60" s="153"/>
      <c r="B60" s="153"/>
      <c r="C60" s="185" t="s">
        <v>85</v>
      </c>
      <c r="D60" s="186"/>
      <c r="E60" s="203">
        <f>ROUND(E57*4%,2)</f>
        <v>0</v>
      </c>
      <c r="F60" s="203">
        <f>ROUND(F57*4%,2)</f>
        <v>0</v>
      </c>
      <c r="G60" s="195">
        <f>ROUND(G57*4%,2)</f>
        <v>0</v>
      </c>
      <c r="H60" s="197">
        <f>SUM(E60:G60)</f>
        <v>0</v>
      </c>
      <c r="I60" s="151"/>
      <c r="J60" s="151"/>
      <c r="K60" s="151"/>
      <c r="L60" s="151"/>
      <c r="M60" s="162"/>
      <c r="N60" s="162"/>
      <c r="O60" s="162"/>
      <c r="P60" s="162"/>
      <c r="Q60" s="162"/>
      <c r="R60" s="162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/>
      <c r="HY60" s="15"/>
      <c r="HZ60" s="15"/>
      <c r="IA60" s="15"/>
      <c r="IB60" s="15"/>
      <c r="IC60" s="15"/>
      <c r="ID60" s="15"/>
      <c r="IE60" s="15"/>
      <c r="IF60" s="15"/>
      <c r="IG60" s="15"/>
      <c r="IH60" s="15"/>
      <c r="II60" s="15"/>
      <c r="IJ60" s="15"/>
      <c r="IK60" s="15"/>
      <c r="IL60" s="15"/>
      <c r="IM60" s="15"/>
      <c r="IN60" s="15"/>
      <c r="IO60" s="15"/>
      <c r="IP60" s="15"/>
      <c r="IQ60" s="15"/>
      <c r="IR60" s="15"/>
      <c r="IS60" s="15"/>
      <c r="IT60" s="15"/>
      <c r="IU60" s="15"/>
      <c r="IV60" s="15"/>
      <c r="IW60" s="15"/>
      <c r="IX60" s="15"/>
      <c r="IY60" s="15"/>
      <c r="IZ60" s="15"/>
      <c r="JA60" s="15"/>
      <c r="JB60" s="15"/>
      <c r="JC60" s="15"/>
      <c r="JD60" s="15"/>
      <c r="JE60" s="15"/>
      <c r="JF60" s="15"/>
      <c r="JG60" s="15"/>
      <c r="JH60" s="15"/>
      <c r="JI60" s="15"/>
      <c r="JJ60" s="15"/>
      <c r="JK60" s="15"/>
      <c r="JL60" s="15"/>
      <c r="JM60" s="15"/>
      <c r="JN60" s="15"/>
      <c r="JO60" s="15"/>
      <c r="JP60" s="15"/>
      <c r="JQ60" s="15"/>
      <c r="JR60" s="15"/>
      <c r="JS60" s="15"/>
      <c r="JT60" s="15"/>
      <c r="JU60" s="15"/>
      <c r="JV60" s="15"/>
      <c r="JW60" s="15"/>
      <c r="JX60" s="15"/>
      <c r="JY60" s="15"/>
      <c r="JZ60" s="15"/>
      <c r="KA60" s="15"/>
      <c r="KB60" s="15"/>
      <c r="KC60" s="15"/>
      <c r="KD60" s="15"/>
      <c r="KE60" s="15"/>
      <c r="KF60" s="15"/>
      <c r="KG60" s="15"/>
      <c r="KH60" s="15"/>
      <c r="KI60" s="15"/>
      <c r="KJ60" s="15"/>
      <c r="KK60" s="15"/>
      <c r="KL60" s="15"/>
      <c r="KM60" s="15"/>
      <c r="KN60" s="15"/>
      <c r="KO60" s="15"/>
      <c r="KP60" s="15"/>
      <c r="KQ60" s="15"/>
      <c r="KR60" s="15"/>
      <c r="KS60" s="15"/>
      <c r="KT60" s="15"/>
      <c r="KU60" s="15"/>
      <c r="KV60" s="15"/>
      <c r="KW60" s="15"/>
      <c r="KX60" s="15"/>
      <c r="KY60" s="15"/>
      <c r="KZ60" s="15"/>
      <c r="LA60" s="15"/>
      <c r="LB60" s="15"/>
      <c r="LC60" s="15"/>
      <c r="LD60" s="15"/>
      <c r="LE60" s="15"/>
      <c r="LF60" s="15"/>
      <c r="LG60" s="15"/>
      <c r="LH60" s="15"/>
      <c r="LI60" s="15"/>
      <c r="LJ60" s="15"/>
      <c r="LK60" s="15"/>
      <c r="LL60" s="15"/>
      <c r="LM60" s="15"/>
      <c r="LN60" s="15"/>
      <c r="LO60" s="15"/>
      <c r="LP60" s="15"/>
      <c r="LQ60" s="15"/>
      <c r="LR60" s="15"/>
      <c r="LS60" s="15"/>
      <c r="LT60" s="15"/>
      <c r="LU60" s="15"/>
      <c r="LV60" s="15"/>
      <c r="LW60" s="15"/>
      <c r="LX60" s="15"/>
      <c r="LY60" s="15"/>
      <c r="LZ60" s="15"/>
      <c r="MA60" s="15"/>
      <c r="MB60" s="15"/>
      <c r="MC60" s="15"/>
      <c r="MD60" s="15"/>
      <c r="ME60" s="15"/>
      <c r="MF60" s="15"/>
      <c r="MG60" s="15"/>
      <c r="MH60" s="15"/>
      <c r="MI60" s="15"/>
      <c r="MJ60" s="15"/>
      <c r="MK60" s="15"/>
      <c r="ML60" s="15"/>
      <c r="MM60" s="15"/>
      <c r="MN60" s="15"/>
      <c r="MO60" s="15"/>
      <c r="MP60" s="15"/>
      <c r="MQ60" s="15"/>
      <c r="MR60" s="15"/>
      <c r="MS60" s="15"/>
      <c r="MT60" s="15"/>
      <c r="MU60" s="15"/>
      <c r="MV60" s="15"/>
      <c r="MW60" s="15"/>
      <c r="MX60" s="15"/>
      <c r="MY60" s="15"/>
      <c r="MZ60" s="15"/>
      <c r="NA60" s="15"/>
      <c r="NB60" s="15"/>
      <c r="NC60" s="15"/>
      <c r="ND60" s="15"/>
      <c r="NE60" s="15"/>
      <c r="NF60" s="15"/>
      <c r="NG60" s="15"/>
      <c r="NH60" s="15"/>
      <c r="NI60" s="15"/>
      <c r="NJ60" s="15"/>
      <c r="NK60" s="15"/>
      <c r="NL60" s="15"/>
      <c r="NM60" s="15"/>
      <c r="NN60" s="15"/>
      <c r="NO60" s="15"/>
      <c r="NP60" s="15"/>
      <c r="NQ60" s="15"/>
      <c r="NR60" s="15"/>
      <c r="NS60" s="15"/>
      <c r="NT60" s="15"/>
      <c r="NU60" s="15"/>
      <c r="NV60" s="15"/>
      <c r="NW60" s="15"/>
      <c r="NX60" s="15"/>
      <c r="NY60" s="15"/>
      <c r="NZ60" s="15"/>
      <c r="OA60" s="15"/>
      <c r="OB60" s="15"/>
      <c r="OC60" s="15"/>
      <c r="OD60" s="15"/>
      <c r="OE60" s="15"/>
      <c r="OF60" s="15"/>
      <c r="OG60" s="15"/>
      <c r="OH60" s="15"/>
      <c r="OI60" s="15"/>
      <c r="OJ60" s="15"/>
      <c r="OK60" s="15"/>
      <c r="OL60" s="15"/>
      <c r="OM60" s="15"/>
      <c r="ON60" s="15"/>
      <c r="OO60" s="15"/>
      <c r="OP60" s="15"/>
      <c r="OQ60" s="15"/>
      <c r="OR60" s="15"/>
      <c r="OS60" s="15"/>
      <c r="OT60" s="15"/>
      <c r="OU60" s="15"/>
      <c r="OV60" s="15"/>
      <c r="OW60" s="15"/>
      <c r="OX60" s="15"/>
      <c r="OY60" s="15"/>
      <c r="OZ60" s="15"/>
      <c r="PA60" s="15"/>
      <c r="PB60" s="15"/>
      <c r="PC60" s="15"/>
      <c r="PD60" s="15"/>
      <c r="PE60" s="15"/>
      <c r="PF60" s="15"/>
      <c r="PG60" s="15"/>
      <c r="PH60" s="15"/>
      <c r="PI60" s="15"/>
      <c r="PJ60" s="15"/>
      <c r="PK60" s="15"/>
      <c r="PL60" s="15"/>
      <c r="PM60" s="15"/>
      <c r="PN60" s="15"/>
      <c r="PO60" s="15"/>
      <c r="PP60" s="15"/>
      <c r="PQ60" s="15"/>
      <c r="PR60" s="15"/>
      <c r="PS60" s="15"/>
      <c r="PT60" s="15"/>
      <c r="PU60" s="15"/>
      <c r="PV60" s="15"/>
      <c r="PW60" s="15"/>
      <c r="PX60" s="15"/>
      <c r="PY60" s="15"/>
      <c r="PZ60" s="15"/>
      <c r="QA60" s="15"/>
      <c r="QB60" s="15"/>
      <c r="QC60" s="15"/>
      <c r="QD60" s="15"/>
      <c r="QE60" s="15"/>
      <c r="QF60" s="15"/>
      <c r="QG60" s="15"/>
      <c r="QH60" s="15"/>
      <c r="QI60" s="15"/>
      <c r="QJ60" s="15"/>
      <c r="QK60" s="15"/>
      <c r="QL60" s="15"/>
      <c r="QM60" s="15"/>
      <c r="QN60" s="15"/>
      <c r="QO60" s="15"/>
      <c r="QP60" s="15"/>
      <c r="QQ60" s="15"/>
      <c r="QR60" s="15"/>
      <c r="QS60" s="15"/>
      <c r="QT60" s="15"/>
      <c r="QU60" s="15"/>
      <c r="QV60" s="15"/>
      <c r="QW60" s="15"/>
      <c r="QX60" s="15"/>
      <c r="QY60" s="15"/>
      <c r="QZ60" s="15"/>
      <c r="RA60" s="15"/>
      <c r="RB60" s="15"/>
      <c r="RC60" s="15"/>
      <c r="RD60" s="15"/>
      <c r="RE60" s="15"/>
      <c r="RF60" s="15"/>
      <c r="RG60" s="15"/>
      <c r="RH60" s="15"/>
      <c r="RI60" s="15"/>
      <c r="RJ60" s="15"/>
      <c r="RK60" s="15"/>
      <c r="RL60" s="15"/>
      <c r="RM60" s="15"/>
      <c r="RN60" s="15"/>
      <c r="RO60" s="15"/>
      <c r="RP60" s="15"/>
      <c r="RQ60" s="15"/>
      <c r="RR60" s="15"/>
      <c r="RS60" s="15"/>
      <c r="RT60" s="15"/>
      <c r="RU60" s="15"/>
      <c r="RV60" s="15"/>
      <c r="RW60" s="15"/>
      <c r="RX60" s="15"/>
      <c r="RY60" s="15"/>
      <c r="RZ60" s="15"/>
      <c r="SA60" s="15"/>
      <c r="SB60" s="15"/>
      <c r="SC60" s="15"/>
      <c r="SD60" s="15"/>
      <c r="SE60" s="15"/>
      <c r="SF60" s="15"/>
      <c r="SG60" s="15"/>
      <c r="SH60" s="15"/>
      <c r="SI60" s="15"/>
      <c r="SJ60" s="15"/>
      <c r="SK60" s="15"/>
      <c r="SL60" s="15"/>
      <c r="SM60" s="15"/>
      <c r="SN60" s="15"/>
      <c r="SO60" s="15"/>
      <c r="SP60" s="15"/>
      <c r="SQ60" s="15"/>
      <c r="SR60" s="15"/>
      <c r="SS60" s="15"/>
      <c r="ST60" s="15"/>
      <c r="SU60" s="15"/>
      <c r="SV60" s="15"/>
      <c r="SW60" s="15"/>
      <c r="SX60" s="15"/>
      <c r="SY60" s="15"/>
      <c r="SZ60" s="15"/>
      <c r="TA60" s="15"/>
      <c r="TB60" s="15"/>
      <c r="TC60" s="15"/>
      <c r="TD60" s="15"/>
      <c r="TE60" s="15"/>
      <c r="TF60" s="15"/>
      <c r="TG60" s="15"/>
      <c r="TH60" s="15"/>
      <c r="TI60" s="15"/>
      <c r="TJ60" s="15"/>
      <c r="TK60" s="15"/>
      <c r="TL60" s="15"/>
      <c r="TM60" s="15"/>
      <c r="TN60" s="15"/>
      <c r="TO60" s="15"/>
      <c r="TP60" s="15"/>
      <c r="TQ60" s="15"/>
      <c r="TR60" s="15"/>
      <c r="TS60" s="15"/>
      <c r="TT60" s="15"/>
      <c r="TU60" s="15"/>
      <c r="TV60" s="15"/>
      <c r="TW60" s="15"/>
      <c r="TX60" s="15"/>
      <c r="TY60" s="15"/>
      <c r="TZ60" s="15"/>
      <c r="UA60" s="15"/>
      <c r="UB60" s="15"/>
      <c r="UC60" s="15"/>
      <c r="UD60" s="15"/>
      <c r="UE60" s="15"/>
      <c r="UF60" s="15"/>
      <c r="UG60" s="15"/>
      <c r="UH60" s="15"/>
      <c r="UI60" s="15"/>
      <c r="UJ60" s="15"/>
      <c r="UK60" s="15"/>
      <c r="UL60" s="15"/>
      <c r="UM60" s="15"/>
      <c r="UN60" s="15"/>
      <c r="UO60" s="15"/>
      <c r="UP60" s="15"/>
      <c r="UQ60" s="15"/>
      <c r="UR60" s="15"/>
      <c r="US60" s="15"/>
      <c r="UT60" s="15"/>
      <c r="UU60" s="15"/>
      <c r="UV60" s="15"/>
      <c r="UW60" s="15"/>
      <c r="UX60" s="15"/>
      <c r="UY60" s="15"/>
      <c r="UZ60" s="15"/>
      <c r="VA60" s="15"/>
      <c r="VB60" s="15"/>
      <c r="VC60" s="15"/>
      <c r="VD60" s="15"/>
      <c r="VE60" s="15"/>
      <c r="VF60" s="15"/>
      <c r="VG60" s="15"/>
      <c r="VH60" s="15"/>
      <c r="VI60" s="15"/>
      <c r="VJ60" s="15"/>
      <c r="VK60" s="15"/>
      <c r="VL60" s="15"/>
      <c r="VM60" s="15"/>
      <c r="VN60" s="15"/>
      <c r="VO60" s="15"/>
      <c r="VP60" s="15"/>
      <c r="VQ60" s="15"/>
      <c r="VR60" s="15"/>
      <c r="VS60" s="15"/>
      <c r="VT60" s="15"/>
      <c r="VU60" s="15"/>
      <c r="VV60" s="15"/>
      <c r="VW60" s="15"/>
      <c r="VX60" s="15"/>
      <c r="VY60" s="15"/>
      <c r="VZ60" s="15"/>
      <c r="WA60" s="15"/>
      <c r="WB60" s="15"/>
      <c r="WC60" s="15"/>
      <c r="WD60" s="15"/>
      <c r="WE60" s="15"/>
      <c r="WF60" s="15"/>
      <c r="WG60" s="15"/>
      <c r="WH60" s="15"/>
      <c r="WI60" s="15"/>
      <c r="WJ60" s="15"/>
      <c r="WK60" s="15"/>
      <c r="WL60" s="15"/>
      <c r="WM60" s="15"/>
      <c r="WN60" s="15"/>
      <c r="WO60" s="15"/>
      <c r="WP60" s="15"/>
      <c r="WQ60" s="15"/>
      <c r="WR60" s="15"/>
      <c r="WS60" s="15"/>
      <c r="WT60" s="15"/>
      <c r="WU60" s="15"/>
      <c r="WV60" s="15"/>
      <c r="WW60" s="15"/>
      <c r="WX60" s="15"/>
      <c r="WY60" s="15"/>
      <c r="WZ60" s="15"/>
      <c r="XA60" s="15"/>
      <c r="XB60" s="15"/>
      <c r="XC60" s="15"/>
      <c r="XD60" s="15"/>
      <c r="XE60" s="15"/>
      <c r="XF60" s="15"/>
      <c r="XG60" s="15"/>
      <c r="XH60" s="15"/>
      <c r="XI60" s="15"/>
      <c r="XJ60" s="15"/>
      <c r="XK60" s="15"/>
      <c r="XL60" s="15"/>
      <c r="XM60" s="15"/>
      <c r="XN60" s="15"/>
      <c r="XO60" s="15"/>
      <c r="XP60" s="15"/>
      <c r="XQ60" s="15"/>
      <c r="XR60" s="15"/>
      <c r="XS60" s="15"/>
      <c r="XT60" s="15"/>
      <c r="XU60" s="15"/>
      <c r="XV60" s="15"/>
      <c r="XW60" s="15"/>
      <c r="XX60" s="15"/>
      <c r="XY60" s="15"/>
      <c r="XZ60" s="15"/>
      <c r="YA60" s="15"/>
      <c r="YB60" s="15"/>
      <c r="YC60" s="15"/>
      <c r="YD60" s="15"/>
      <c r="YE60" s="15"/>
      <c r="YF60" s="15"/>
      <c r="YG60" s="15"/>
      <c r="YH60" s="15"/>
      <c r="YI60" s="15"/>
      <c r="YJ60" s="15"/>
      <c r="YK60" s="15"/>
      <c r="YL60" s="15"/>
      <c r="YM60" s="15"/>
      <c r="YN60" s="15"/>
      <c r="YO60" s="15"/>
      <c r="YP60" s="15"/>
      <c r="YQ60" s="15"/>
      <c r="YR60" s="15"/>
      <c r="YS60" s="15"/>
      <c r="YT60" s="15"/>
      <c r="YU60" s="15"/>
      <c r="YV60" s="15"/>
      <c r="YW60" s="15"/>
      <c r="YX60" s="15"/>
      <c r="YY60" s="15"/>
      <c r="YZ60" s="15"/>
      <c r="ZA60" s="15"/>
      <c r="ZB60" s="15"/>
      <c r="ZC60" s="15"/>
      <c r="ZD60" s="15"/>
      <c r="ZE60" s="15"/>
      <c r="ZF60" s="15"/>
      <c r="ZG60" s="15"/>
      <c r="ZH60" s="15"/>
      <c r="ZI60" s="15"/>
      <c r="ZJ60" s="15"/>
      <c r="ZK60" s="15"/>
      <c r="ZL60" s="15"/>
      <c r="ZM60" s="15"/>
      <c r="ZN60" s="15"/>
      <c r="ZO60" s="15"/>
      <c r="ZP60" s="15"/>
      <c r="ZQ60" s="15"/>
      <c r="ZR60" s="15"/>
      <c r="ZS60" s="15"/>
      <c r="ZT60" s="15"/>
      <c r="ZU60" s="15"/>
      <c r="ZV60" s="15"/>
      <c r="ZW60" s="15"/>
      <c r="ZX60" s="15"/>
      <c r="ZY60" s="15"/>
      <c r="ZZ60" s="15"/>
      <c r="AAA60" s="15"/>
      <c r="AAB60" s="15"/>
      <c r="AAC60" s="15"/>
      <c r="AAD60" s="15"/>
      <c r="AAE60" s="15"/>
      <c r="AAF60" s="15"/>
      <c r="AAG60" s="15"/>
      <c r="AAH60" s="15"/>
      <c r="AAI60" s="15"/>
      <c r="AAJ60" s="15"/>
      <c r="AAK60" s="15"/>
      <c r="AAL60" s="15"/>
      <c r="AAM60" s="15"/>
      <c r="AAN60" s="15"/>
      <c r="AAO60" s="15"/>
      <c r="AAP60" s="15"/>
      <c r="AAQ60" s="15"/>
      <c r="AAR60" s="15"/>
      <c r="AAS60" s="15"/>
      <c r="AAT60" s="15"/>
      <c r="AAU60" s="15"/>
      <c r="AAV60" s="15"/>
      <c r="AAW60" s="15"/>
      <c r="AAX60" s="15"/>
      <c r="AAY60" s="15"/>
      <c r="AAZ60" s="15"/>
      <c r="ABA60" s="15"/>
      <c r="ABB60" s="15"/>
      <c r="ABC60" s="15"/>
      <c r="ABD60" s="15"/>
      <c r="ABE60" s="15"/>
      <c r="ABF60" s="15"/>
      <c r="ABG60" s="15"/>
      <c r="ABH60" s="15"/>
      <c r="ABI60" s="15"/>
      <c r="ABJ60" s="15"/>
      <c r="ABK60" s="15"/>
      <c r="ABL60" s="15"/>
      <c r="ABM60" s="15"/>
      <c r="ABN60" s="15"/>
      <c r="ABO60" s="15"/>
      <c r="ABP60" s="15"/>
      <c r="ABQ60" s="15"/>
      <c r="ABR60" s="15"/>
      <c r="ABS60" s="15"/>
      <c r="ABT60" s="15"/>
      <c r="ABU60" s="15"/>
      <c r="ABV60" s="15"/>
      <c r="ABW60" s="15"/>
      <c r="ABX60" s="15"/>
      <c r="ABY60" s="15"/>
      <c r="ABZ60" s="15"/>
      <c r="ACA60" s="15"/>
      <c r="ACB60" s="15"/>
      <c r="ACC60" s="15"/>
      <c r="ACD60" s="15"/>
      <c r="ACE60" s="15"/>
      <c r="ACF60" s="15"/>
      <c r="ACG60" s="15"/>
      <c r="ACH60" s="15"/>
      <c r="ACI60" s="15"/>
      <c r="ACJ60" s="15"/>
      <c r="ACK60" s="15"/>
      <c r="ACL60" s="15"/>
      <c r="ACM60" s="15"/>
      <c r="ACN60" s="15"/>
      <c r="ACO60" s="15"/>
      <c r="ACP60" s="15"/>
      <c r="ACQ60" s="15"/>
      <c r="ACR60" s="15"/>
      <c r="ACS60" s="15"/>
      <c r="ACT60" s="15"/>
      <c r="ACU60" s="15"/>
      <c r="ACV60" s="15"/>
      <c r="ACW60" s="15"/>
      <c r="ACX60" s="15"/>
      <c r="ACY60" s="15"/>
      <c r="ACZ60" s="15"/>
      <c r="ADA60" s="15"/>
      <c r="ADB60" s="15"/>
      <c r="ADC60" s="15"/>
    </row>
    <row r="61" spans="1:783" s="16" customFormat="1" x14ac:dyDescent="0.2">
      <c r="A61" s="153"/>
      <c r="B61" s="153"/>
      <c r="C61" s="187" t="s">
        <v>87</v>
      </c>
      <c r="D61" s="188"/>
      <c r="E61" s="193"/>
      <c r="F61" s="193"/>
      <c r="G61" s="196"/>
      <c r="H61" s="198"/>
      <c r="I61" s="151"/>
      <c r="J61" s="151"/>
      <c r="K61" s="151"/>
      <c r="L61" s="151"/>
      <c r="M61" s="162"/>
      <c r="N61" s="162"/>
      <c r="O61" s="162"/>
      <c r="P61" s="162"/>
      <c r="Q61" s="162"/>
      <c r="R61" s="162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  <c r="HY61" s="15"/>
      <c r="HZ61" s="15"/>
      <c r="IA61" s="15"/>
      <c r="IB61" s="15"/>
      <c r="IC61" s="15"/>
      <c r="ID61" s="15"/>
      <c r="IE61" s="15"/>
      <c r="IF61" s="15"/>
      <c r="IG61" s="15"/>
      <c r="IH61" s="15"/>
      <c r="II61" s="15"/>
      <c r="IJ61" s="15"/>
      <c r="IK61" s="15"/>
      <c r="IL61" s="15"/>
      <c r="IM61" s="15"/>
      <c r="IN61" s="15"/>
      <c r="IO61" s="15"/>
      <c r="IP61" s="15"/>
      <c r="IQ61" s="15"/>
      <c r="IR61" s="15"/>
      <c r="IS61" s="15"/>
      <c r="IT61" s="15"/>
      <c r="IU61" s="15"/>
      <c r="IV61" s="15"/>
      <c r="IW61" s="15"/>
      <c r="IX61" s="15"/>
      <c r="IY61" s="15"/>
      <c r="IZ61" s="15"/>
      <c r="JA61" s="15"/>
      <c r="JB61" s="15"/>
      <c r="JC61" s="15"/>
      <c r="JD61" s="15"/>
      <c r="JE61" s="15"/>
      <c r="JF61" s="15"/>
      <c r="JG61" s="15"/>
      <c r="JH61" s="15"/>
      <c r="JI61" s="15"/>
      <c r="JJ61" s="15"/>
      <c r="JK61" s="15"/>
      <c r="JL61" s="15"/>
      <c r="JM61" s="15"/>
      <c r="JN61" s="15"/>
      <c r="JO61" s="15"/>
      <c r="JP61" s="15"/>
      <c r="JQ61" s="15"/>
      <c r="JR61" s="15"/>
      <c r="JS61" s="15"/>
      <c r="JT61" s="15"/>
      <c r="JU61" s="15"/>
      <c r="JV61" s="15"/>
      <c r="JW61" s="15"/>
      <c r="JX61" s="15"/>
      <c r="JY61" s="15"/>
      <c r="JZ61" s="15"/>
      <c r="KA61" s="15"/>
      <c r="KB61" s="15"/>
      <c r="KC61" s="15"/>
      <c r="KD61" s="15"/>
      <c r="KE61" s="15"/>
      <c r="KF61" s="15"/>
      <c r="KG61" s="15"/>
      <c r="KH61" s="15"/>
      <c r="KI61" s="15"/>
      <c r="KJ61" s="15"/>
      <c r="KK61" s="15"/>
      <c r="KL61" s="15"/>
      <c r="KM61" s="15"/>
      <c r="KN61" s="15"/>
      <c r="KO61" s="15"/>
      <c r="KP61" s="15"/>
      <c r="KQ61" s="15"/>
      <c r="KR61" s="15"/>
      <c r="KS61" s="15"/>
      <c r="KT61" s="15"/>
      <c r="KU61" s="15"/>
      <c r="KV61" s="15"/>
      <c r="KW61" s="15"/>
      <c r="KX61" s="15"/>
      <c r="KY61" s="15"/>
      <c r="KZ61" s="15"/>
      <c r="LA61" s="15"/>
      <c r="LB61" s="15"/>
      <c r="LC61" s="15"/>
      <c r="LD61" s="15"/>
      <c r="LE61" s="15"/>
      <c r="LF61" s="15"/>
      <c r="LG61" s="15"/>
      <c r="LH61" s="15"/>
      <c r="LI61" s="15"/>
      <c r="LJ61" s="15"/>
      <c r="LK61" s="15"/>
      <c r="LL61" s="15"/>
      <c r="LM61" s="15"/>
      <c r="LN61" s="15"/>
      <c r="LO61" s="15"/>
      <c r="LP61" s="15"/>
      <c r="LQ61" s="15"/>
      <c r="LR61" s="15"/>
      <c r="LS61" s="15"/>
      <c r="LT61" s="15"/>
      <c r="LU61" s="15"/>
      <c r="LV61" s="15"/>
      <c r="LW61" s="15"/>
      <c r="LX61" s="15"/>
      <c r="LY61" s="15"/>
      <c r="LZ61" s="15"/>
      <c r="MA61" s="15"/>
      <c r="MB61" s="15"/>
      <c r="MC61" s="15"/>
      <c r="MD61" s="15"/>
      <c r="ME61" s="15"/>
      <c r="MF61" s="15"/>
      <c r="MG61" s="15"/>
      <c r="MH61" s="15"/>
      <c r="MI61" s="15"/>
      <c r="MJ61" s="15"/>
      <c r="MK61" s="15"/>
      <c r="ML61" s="15"/>
      <c r="MM61" s="15"/>
      <c r="MN61" s="15"/>
      <c r="MO61" s="15"/>
      <c r="MP61" s="15"/>
      <c r="MQ61" s="15"/>
      <c r="MR61" s="15"/>
      <c r="MS61" s="15"/>
      <c r="MT61" s="15"/>
      <c r="MU61" s="15"/>
      <c r="MV61" s="15"/>
      <c r="MW61" s="15"/>
      <c r="MX61" s="15"/>
      <c r="MY61" s="15"/>
      <c r="MZ61" s="15"/>
      <c r="NA61" s="15"/>
      <c r="NB61" s="15"/>
      <c r="NC61" s="15"/>
      <c r="ND61" s="15"/>
      <c r="NE61" s="15"/>
      <c r="NF61" s="15"/>
      <c r="NG61" s="15"/>
      <c r="NH61" s="15"/>
      <c r="NI61" s="15"/>
      <c r="NJ61" s="15"/>
      <c r="NK61" s="15"/>
      <c r="NL61" s="15"/>
      <c r="NM61" s="15"/>
      <c r="NN61" s="15"/>
      <c r="NO61" s="15"/>
      <c r="NP61" s="15"/>
      <c r="NQ61" s="15"/>
      <c r="NR61" s="15"/>
      <c r="NS61" s="15"/>
      <c r="NT61" s="15"/>
      <c r="NU61" s="15"/>
      <c r="NV61" s="15"/>
      <c r="NW61" s="15"/>
      <c r="NX61" s="15"/>
      <c r="NY61" s="15"/>
      <c r="NZ61" s="15"/>
      <c r="OA61" s="15"/>
      <c r="OB61" s="15"/>
      <c r="OC61" s="15"/>
      <c r="OD61" s="15"/>
      <c r="OE61" s="15"/>
      <c r="OF61" s="15"/>
      <c r="OG61" s="15"/>
      <c r="OH61" s="15"/>
      <c r="OI61" s="15"/>
      <c r="OJ61" s="15"/>
      <c r="OK61" s="15"/>
      <c r="OL61" s="15"/>
      <c r="OM61" s="15"/>
      <c r="ON61" s="15"/>
      <c r="OO61" s="15"/>
      <c r="OP61" s="15"/>
      <c r="OQ61" s="15"/>
      <c r="OR61" s="15"/>
      <c r="OS61" s="15"/>
      <c r="OT61" s="15"/>
      <c r="OU61" s="15"/>
      <c r="OV61" s="15"/>
      <c r="OW61" s="15"/>
      <c r="OX61" s="15"/>
      <c r="OY61" s="15"/>
      <c r="OZ61" s="15"/>
      <c r="PA61" s="15"/>
      <c r="PB61" s="15"/>
      <c r="PC61" s="15"/>
      <c r="PD61" s="15"/>
      <c r="PE61" s="15"/>
      <c r="PF61" s="15"/>
      <c r="PG61" s="15"/>
      <c r="PH61" s="15"/>
      <c r="PI61" s="15"/>
      <c r="PJ61" s="15"/>
      <c r="PK61" s="15"/>
      <c r="PL61" s="15"/>
      <c r="PM61" s="15"/>
      <c r="PN61" s="15"/>
      <c r="PO61" s="15"/>
      <c r="PP61" s="15"/>
      <c r="PQ61" s="15"/>
      <c r="PR61" s="15"/>
      <c r="PS61" s="15"/>
      <c r="PT61" s="15"/>
      <c r="PU61" s="15"/>
      <c r="PV61" s="15"/>
      <c r="PW61" s="15"/>
      <c r="PX61" s="15"/>
      <c r="PY61" s="15"/>
      <c r="PZ61" s="15"/>
      <c r="QA61" s="15"/>
      <c r="QB61" s="15"/>
      <c r="QC61" s="15"/>
      <c r="QD61" s="15"/>
      <c r="QE61" s="15"/>
      <c r="QF61" s="15"/>
      <c r="QG61" s="15"/>
      <c r="QH61" s="15"/>
      <c r="QI61" s="15"/>
      <c r="QJ61" s="15"/>
      <c r="QK61" s="15"/>
      <c r="QL61" s="15"/>
      <c r="QM61" s="15"/>
      <c r="QN61" s="15"/>
      <c r="QO61" s="15"/>
      <c r="QP61" s="15"/>
      <c r="QQ61" s="15"/>
      <c r="QR61" s="15"/>
      <c r="QS61" s="15"/>
      <c r="QT61" s="15"/>
      <c r="QU61" s="15"/>
      <c r="QV61" s="15"/>
      <c r="QW61" s="15"/>
      <c r="QX61" s="15"/>
      <c r="QY61" s="15"/>
      <c r="QZ61" s="15"/>
      <c r="RA61" s="15"/>
      <c r="RB61" s="15"/>
      <c r="RC61" s="15"/>
      <c r="RD61" s="15"/>
      <c r="RE61" s="15"/>
      <c r="RF61" s="15"/>
      <c r="RG61" s="15"/>
      <c r="RH61" s="15"/>
      <c r="RI61" s="15"/>
      <c r="RJ61" s="15"/>
      <c r="RK61" s="15"/>
      <c r="RL61" s="15"/>
      <c r="RM61" s="15"/>
      <c r="RN61" s="15"/>
      <c r="RO61" s="15"/>
      <c r="RP61" s="15"/>
      <c r="RQ61" s="15"/>
      <c r="RR61" s="15"/>
      <c r="RS61" s="15"/>
      <c r="RT61" s="15"/>
      <c r="RU61" s="15"/>
      <c r="RV61" s="15"/>
      <c r="RW61" s="15"/>
      <c r="RX61" s="15"/>
      <c r="RY61" s="15"/>
      <c r="RZ61" s="15"/>
      <c r="SA61" s="15"/>
      <c r="SB61" s="15"/>
      <c r="SC61" s="15"/>
      <c r="SD61" s="15"/>
      <c r="SE61" s="15"/>
      <c r="SF61" s="15"/>
      <c r="SG61" s="15"/>
      <c r="SH61" s="15"/>
      <c r="SI61" s="15"/>
      <c r="SJ61" s="15"/>
      <c r="SK61" s="15"/>
      <c r="SL61" s="15"/>
      <c r="SM61" s="15"/>
      <c r="SN61" s="15"/>
      <c r="SO61" s="15"/>
      <c r="SP61" s="15"/>
      <c r="SQ61" s="15"/>
      <c r="SR61" s="15"/>
      <c r="SS61" s="15"/>
      <c r="ST61" s="15"/>
      <c r="SU61" s="15"/>
      <c r="SV61" s="15"/>
      <c r="SW61" s="15"/>
      <c r="SX61" s="15"/>
      <c r="SY61" s="15"/>
      <c r="SZ61" s="15"/>
      <c r="TA61" s="15"/>
      <c r="TB61" s="15"/>
      <c r="TC61" s="15"/>
      <c r="TD61" s="15"/>
      <c r="TE61" s="15"/>
      <c r="TF61" s="15"/>
      <c r="TG61" s="15"/>
      <c r="TH61" s="15"/>
      <c r="TI61" s="15"/>
      <c r="TJ61" s="15"/>
      <c r="TK61" s="15"/>
      <c r="TL61" s="15"/>
      <c r="TM61" s="15"/>
      <c r="TN61" s="15"/>
      <c r="TO61" s="15"/>
      <c r="TP61" s="15"/>
      <c r="TQ61" s="15"/>
      <c r="TR61" s="15"/>
      <c r="TS61" s="15"/>
      <c r="TT61" s="15"/>
      <c r="TU61" s="15"/>
      <c r="TV61" s="15"/>
      <c r="TW61" s="15"/>
      <c r="TX61" s="15"/>
      <c r="TY61" s="15"/>
      <c r="TZ61" s="15"/>
      <c r="UA61" s="15"/>
      <c r="UB61" s="15"/>
      <c r="UC61" s="15"/>
      <c r="UD61" s="15"/>
      <c r="UE61" s="15"/>
      <c r="UF61" s="15"/>
      <c r="UG61" s="15"/>
      <c r="UH61" s="15"/>
      <c r="UI61" s="15"/>
      <c r="UJ61" s="15"/>
      <c r="UK61" s="15"/>
      <c r="UL61" s="15"/>
      <c r="UM61" s="15"/>
      <c r="UN61" s="15"/>
      <c r="UO61" s="15"/>
      <c r="UP61" s="15"/>
      <c r="UQ61" s="15"/>
      <c r="UR61" s="15"/>
      <c r="US61" s="15"/>
      <c r="UT61" s="15"/>
      <c r="UU61" s="15"/>
      <c r="UV61" s="15"/>
      <c r="UW61" s="15"/>
      <c r="UX61" s="15"/>
      <c r="UY61" s="15"/>
      <c r="UZ61" s="15"/>
      <c r="VA61" s="15"/>
      <c r="VB61" s="15"/>
      <c r="VC61" s="15"/>
      <c r="VD61" s="15"/>
      <c r="VE61" s="15"/>
      <c r="VF61" s="15"/>
      <c r="VG61" s="15"/>
      <c r="VH61" s="15"/>
      <c r="VI61" s="15"/>
      <c r="VJ61" s="15"/>
      <c r="VK61" s="15"/>
      <c r="VL61" s="15"/>
      <c r="VM61" s="15"/>
      <c r="VN61" s="15"/>
      <c r="VO61" s="15"/>
      <c r="VP61" s="15"/>
      <c r="VQ61" s="15"/>
      <c r="VR61" s="15"/>
      <c r="VS61" s="15"/>
      <c r="VT61" s="15"/>
      <c r="VU61" s="15"/>
      <c r="VV61" s="15"/>
      <c r="VW61" s="15"/>
      <c r="VX61" s="15"/>
      <c r="VY61" s="15"/>
      <c r="VZ61" s="15"/>
      <c r="WA61" s="15"/>
      <c r="WB61" s="15"/>
      <c r="WC61" s="15"/>
      <c r="WD61" s="15"/>
      <c r="WE61" s="15"/>
      <c r="WF61" s="15"/>
      <c r="WG61" s="15"/>
      <c r="WH61" s="15"/>
      <c r="WI61" s="15"/>
      <c r="WJ61" s="15"/>
      <c r="WK61" s="15"/>
      <c r="WL61" s="15"/>
      <c r="WM61" s="15"/>
      <c r="WN61" s="15"/>
      <c r="WO61" s="15"/>
      <c r="WP61" s="15"/>
      <c r="WQ61" s="15"/>
      <c r="WR61" s="15"/>
      <c r="WS61" s="15"/>
      <c r="WT61" s="15"/>
      <c r="WU61" s="15"/>
      <c r="WV61" s="15"/>
      <c r="WW61" s="15"/>
      <c r="WX61" s="15"/>
      <c r="WY61" s="15"/>
      <c r="WZ61" s="15"/>
      <c r="XA61" s="15"/>
      <c r="XB61" s="15"/>
      <c r="XC61" s="15"/>
      <c r="XD61" s="15"/>
      <c r="XE61" s="15"/>
      <c r="XF61" s="15"/>
      <c r="XG61" s="15"/>
      <c r="XH61" s="15"/>
      <c r="XI61" s="15"/>
      <c r="XJ61" s="15"/>
      <c r="XK61" s="15"/>
      <c r="XL61" s="15"/>
      <c r="XM61" s="15"/>
      <c r="XN61" s="15"/>
      <c r="XO61" s="15"/>
      <c r="XP61" s="15"/>
      <c r="XQ61" s="15"/>
      <c r="XR61" s="15"/>
      <c r="XS61" s="15"/>
      <c r="XT61" s="15"/>
      <c r="XU61" s="15"/>
      <c r="XV61" s="15"/>
      <c r="XW61" s="15"/>
      <c r="XX61" s="15"/>
      <c r="XY61" s="15"/>
      <c r="XZ61" s="15"/>
      <c r="YA61" s="15"/>
      <c r="YB61" s="15"/>
      <c r="YC61" s="15"/>
      <c r="YD61" s="15"/>
      <c r="YE61" s="15"/>
      <c r="YF61" s="15"/>
      <c r="YG61" s="15"/>
      <c r="YH61" s="15"/>
      <c r="YI61" s="15"/>
      <c r="YJ61" s="15"/>
      <c r="YK61" s="15"/>
      <c r="YL61" s="15"/>
      <c r="YM61" s="15"/>
      <c r="YN61" s="15"/>
      <c r="YO61" s="15"/>
      <c r="YP61" s="15"/>
      <c r="YQ61" s="15"/>
      <c r="YR61" s="15"/>
      <c r="YS61" s="15"/>
      <c r="YT61" s="15"/>
      <c r="YU61" s="15"/>
      <c r="YV61" s="15"/>
      <c r="YW61" s="15"/>
      <c r="YX61" s="15"/>
      <c r="YY61" s="15"/>
      <c r="YZ61" s="15"/>
      <c r="ZA61" s="15"/>
      <c r="ZB61" s="15"/>
      <c r="ZC61" s="15"/>
      <c r="ZD61" s="15"/>
      <c r="ZE61" s="15"/>
      <c r="ZF61" s="15"/>
      <c r="ZG61" s="15"/>
      <c r="ZH61" s="15"/>
      <c r="ZI61" s="15"/>
      <c r="ZJ61" s="15"/>
      <c r="ZK61" s="15"/>
      <c r="ZL61" s="15"/>
      <c r="ZM61" s="15"/>
      <c r="ZN61" s="15"/>
      <c r="ZO61" s="15"/>
      <c r="ZP61" s="15"/>
      <c r="ZQ61" s="15"/>
      <c r="ZR61" s="15"/>
      <c r="ZS61" s="15"/>
      <c r="ZT61" s="15"/>
      <c r="ZU61" s="15"/>
      <c r="ZV61" s="15"/>
      <c r="ZW61" s="15"/>
      <c r="ZX61" s="15"/>
      <c r="ZY61" s="15"/>
      <c r="ZZ61" s="15"/>
      <c r="AAA61" s="15"/>
      <c r="AAB61" s="15"/>
      <c r="AAC61" s="15"/>
      <c r="AAD61" s="15"/>
      <c r="AAE61" s="15"/>
      <c r="AAF61" s="15"/>
      <c r="AAG61" s="15"/>
      <c r="AAH61" s="15"/>
      <c r="AAI61" s="15"/>
      <c r="AAJ61" s="15"/>
      <c r="AAK61" s="15"/>
      <c r="AAL61" s="15"/>
      <c r="AAM61" s="15"/>
      <c r="AAN61" s="15"/>
      <c r="AAO61" s="15"/>
      <c r="AAP61" s="15"/>
      <c r="AAQ61" s="15"/>
      <c r="AAR61" s="15"/>
      <c r="AAS61" s="15"/>
      <c r="AAT61" s="15"/>
      <c r="AAU61" s="15"/>
      <c r="AAV61" s="15"/>
      <c r="AAW61" s="15"/>
      <c r="AAX61" s="15"/>
      <c r="AAY61" s="15"/>
      <c r="AAZ61" s="15"/>
      <c r="ABA61" s="15"/>
      <c r="ABB61" s="15"/>
      <c r="ABC61" s="15"/>
      <c r="ABD61" s="15"/>
      <c r="ABE61" s="15"/>
      <c r="ABF61" s="15"/>
      <c r="ABG61" s="15"/>
      <c r="ABH61" s="15"/>
      <c r="ABI61" s="15"/>
      <c r="ABJ61" s="15"/>
      <c r="ABK61" s="15"/>
      <c r="ABL61" s="15"/>
      <c r="ABM61" s="15"/>
      <c r="ABN61" s="15"/>
      <c r="ABO61" s="15"/>
      <c r="ABP61" s="15"/>
      <c r="ABQ61" s="15"/>
      <c r="ABR61" s="15"/>
      <c r="ABS61" s="15"/>
      <c r="ABT61" s="15"/>
      <c r="ABU61" s="15"/>
      <c r="ABV61" s="15"/>
      <c r="ABW61" s="15"/>
      <c r="ABX61" s="15"/>
      <c r="ABY61" s="15"/>
      <c r="ABZ61" s="15"/>
      <c r="ACA61" s="15"/>
      <c r="ACB61" s="15"/>
      <c r="ACC61" s="15"/>
      <c r="ACD61" s="15"/>
      <c r="ACE61" s="15"/>
      <c r="ACF61" s="15"/>
      <c r="ACG61" s="15"/>
      <c r="ACH61" s="15"/>
      <c r="ACI61" s="15"/>
      <c r="ACJ61" s="15"/>
      <c r="ACK61" s="15"/>
      <c r="ACL61" s="15"/>
      <c r="ACM61" s="15"/>
      <c r="ACN61" s="15"/>
      <c r="ACO61" s="15"/>
      <c r="ACP61" s="15"/>
      <c r="ACQ61" s="15"/>
      <c r="ACR61" s="15"/>
      <c r="ACS61" s="15"/>
      <c r="ACT61" s="15"/>
      <c r="ACU61" s="15"/>
      <c r="ACV61" s="15"/>
      <c r="ACW61" s="15"/>
      <c r="ACX61" s="15"/>
      <c r="ACY61" s="15"/>
      <c r="ACZ61" s="15"/>
      <c r="ADA61" s="15"/>
      <c r="ADB61" s="15"/>
      <c r="ADC61" s="15"/>
    </row>
    <row r="62" spans="1:783" s="16" customFormat="1" x14ac:dyDescent="0.2">
      <c r="A62" s="153"/>
      <c r="B62" s="153"/>
      <c r="C62" s="189" t="s">
        <v>86</v>
      </c>
      <c r="D62" s="190"/>
      <c r="E62" s="193">
        <f>ROUND((E57+E60)*4%,2)</f>
        <v>0</v>
      </c>
      <c r="F62" s="193">
        <f>ROUND((F57+F60)*4%,2)</f>
        <v>0</v>
      </c>
      <c r="G62" s="196">
        <f>ROUND((G57+G60)*4%,2)</f>
        <v>0</v>
      </c>
      <c r="H62" s="198">
        <f>ROUND((H57+H60)*4%,2)</f>
        <v>0</v>
      </c>
      <c r="I62" s="151"/>
      <c r="J62" s="151"/>
      <c r="K62" s="151"/>
      <c r="L62" s="151"/>
      <c r="M62" s="162"/>
      <c r="N62" s="162"/>
      <c r="O62" s="162"/>
      <c r="P62" s="162"/>
      <c r="Q62" s="162"/>
      <c r="R62" s="162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  <c r="HY62" s="15"/>
      <c r="HZ62" s="15"/>
      <c r="IA62" s="15"/>
      <c r="IB62" s="15"/>
      <c r="IC62" s="15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  <c r="IP62" s="15"/>
      <c r="IQ62" s="15"/>
      <c r="IR62" s="15"/>
      <c r="IS62" s="15"/>
      <c r="IT62" s="15"/>
      <c r="IU62" s="15"/>
      <c r="IV62" s="15"/>
      <c r="IW62" s="15"/>
      <c r="IX62" s="15"/>
      <c r="IY62" s="15"/>
      <c r="IZ62" s="15"/>
      <c r="JA62" s="15"/>
      <c r="JB62" s="15"/>
      <c r="JC62" s="15"/>
      <c r="JD62" s="15"/>
      <c r="JE62" s="15"/>
      <c r="JF62" s="15"/>
      <c r="JG62" s="15"/>
      <c r="JH62" s="15"/>
      <c r="JI62" s="15"/>
      <c r="JJ62" s="15"/>
      <c r="JK62" s="15"/>
      <c r="JL62" s="15"/>
      <c r="JM62" s="15"/>
      <c r="JN62" s="15"/>
      <c r="JO62" s="15"/>
      <c r="JP62" s="15"/>
      <c r="JQ62" s="15"/>
      <c r="JR62" s="15"/>
      <c r="JS62" s="15"/>
      <c r="JT62" s="15"/>
      <c r="JU62" s="15"/>
      <c r="JV62" s="15"/>
      <c r="JW62" s="15"/>
      <c r="JX62" s="15"/>
      <c r="JY62" s="15"/>
      <c r="JZ62" s="15"/>
      <c r="KA62" s="15"/>
      <c r="KB62" s="15"/>
      <c r="KC62" s="15"/>
      <c r="KD62" s="15"/>
      <c r="KE62" s="15"/>
      <c r="KF62" s="15"/>
      <c r="KG62" s="15"/>
      <c r="KH62" s="15"/>
      <c r="KI62" s="15"/>
      <c r="KJ62" s="15"/>
      <c r="KK62" s="15"/>
      <c r="KL62" s="15"/>
      <c r="KM62" s="15"/>
      <c r="KN62" s="15"/>
      <c r="KO62" s="15"/>
      <c r="KP62" s="15"/>
      <c r="KQ62" s="15"/>
      <c r="KR62" s="15"/>
      <c r="KS62" s="15"/>
      <c r="KT62" s="15"/>
      <c r="KU62" s="15"/>
      <c r="KV62" s="15"/>
      <c r="KW62" s="15"/>
      <c r="KX62" s="15"/>
      <c r="KY62" s="15"/>
      <c r="KZ62" s="15"/>
      <c r="LA62" s="15"/>
      <c r="LB62" s="15"/>
      <c r="LC62" s="15"/>
      <c r="LD62" s="15"/>
      <c r="LE62" s="15"/>
      <c r="LF62" s="15"/>
      <c r="LG62" s="15"/>
      <c r="LH62" s="15"/>
      <c r="LI62" s="15"/>
      <c r="LJ62" s="15"/>
      <c r="LK62" s="15"/>
      <c r="LL62" s="15"/>
      <c r="LM62" s="15"/>
      <c r="LN62" s="15"/>
      <c r="LO62" s="15"/>
      <c r="LP62" s="15"/>
      <c r="LQ62" s="15"/>
      <c r="LR62" s="15"/>
      <c r="LS62" s="15"/>
      <c r="LT62" s="15"/>
      <c r="LU62" s="15"/>
      <c r="LV62" s="15"/>
      <c r="LW62" s="15"/>
      <c r="LX62" s="15"/>
      <c r="LY62" s="15"/>
      <c r="LZ62" s="15"/>
      <c r="MA62" s="15"/>
      <c r="MB62" s="15"/>
      <c r="MC62" s="15"/>
      <c r="MD62" s="15"/>
      <c r="ME62" s="15"/>
      <c r="MF62" s="15"/>
      <c r="MG62" s="15"/>
      <c r="MH62" s="15"/>
      <c r="MI62" s="15"/>
      <c r="MJ62" s="15"/>
      <c r="MK62" s="15"/>
      <c r="ML62" s="15"/>
      <c r="MM62" s="15"/>
      <c r="MN62" s="15"/>
      <c r="MO62" s="15"/>
      <c r="MP62" s="15"/>
      <c r="MQ62" s="15"/>
      <c r="MR62" s="15"/>
      <c r="MS62" s="15"/>
      <c r="MT62" s="15"/>
      <c r="MU62" s="15"/>
      <c r="MV62" s="15"/>
      <c r="MW62" s="15"/>
      <c r="MX62" s="15"/>
      <c r="MY62" s="15"/>
      <c r="MZ62" s="15"/>
      <c r="NA62" s="15"/>
      <c r="NB62" s="15"/>
      <c r="NC62" s="15"/>
      <c r="ND62" s="15"/>
      <c r="NE62" s="15"/>
      <c r="NF62" s="15"/>
      <c r="NG62" s="15"/>
      <c r="NH62" s="15"/>
      <c r="NI62" s="15"/>
      <c r="NJ62" s="15"/>
      <c r="NK62" s="15"/>
      <c r="NL62" s="15"/>
      <c r="NM62" s="15"/>
      <c r="NN62" s="15"/>
      <c r="NO62" s="15"/>
      <c r="NP62" s="15"/>
      <c r="NQ62" s="15"/>
      <c r="NR62" s="15"/>
      <c r="NS62" s="15"/>
      <c r="NT62" s="15"/>
      <c r="NU62" s="15"/>
      <c r="NV62" s="15"/>
      <c r="NW62" s="15"/>
      <c r="NX62" s="15"/>
      <c r="NY62" s="15"/>
      <c r="NZ62" s="15"/>
      <c r="OA62" s="15"/>
      <c r="OB62" s="15"/>
      <c r="OC62" s="15"/>
      <c r="OD62" s="15"/>
      <c r="OE62" s="15"/>
      <c r="OF62" s="15"/>
      <c r="OG62" s="15"/>
      <c r="OH62" s="15"/>
      <c r="OI62" s="15"/>
      <c r="OJ62" s="15"/>
      <c r="OK62" s="15"/>
      <c r="OL62" s="15"/>
      <c r="OM62" s="15"/>
      <c r="ON62" s="15"/>
      <c r="OO62" s="15"/>
      <c r="OP62" s="15"/>
      <c r="OQ62" s="15"/>
      <c r="OR62" s="15"/>
      <c r="OS62" s="15"/>
      <c r="OT62" s="15"/>
      <c r="OU62" s="15"/>
      <c r="OV62" s="15"/>
      <c r="OW62" s="15"/>
      <c r="OX62" s="15"/>
      <c r="OY62" s="15"/>
      <c r="OZ62" s="15"/>
      <c r="PA62" s="15"/>
      <c r="PB62" s="15"/>
      <c r="PC62" s="15"/>
      <c r="PD62" s="15"/>
      <c r="PE62" s="15"/>
      <c r="PF62" s="15"/>
      <c r="PG62" s="15"/>
      <c r="PH62" s="15"/>
      <c r="PI62" s="15"/>
      <c r="PJ62" s="15"/>
      <c r="PK62" s="15"/>
      <c r="PL62" s="15"/>
      <c r="PM62" s="15"/>
      <c r="PN62" s="15"/>
      <c r="PO62" s="15"/>
      <c r="PP62" s="15"/>
      <c r="PQ62" s="15"/>
      <c r="PR62" s="15"/>
      <c r="PS62" s="15"/>
      <c r="PT62" s="15"/>
      <c r="PU62" s="15"/>
      <c r="PV62" s="15"/>
      <c r="PW62" s="15"/>
      <c r="PX62" s="15"/>
      <c r="PY62" s="15"/>
      <c r="PZ62" s="15"/>
      <c r="QA62" s="15"/>
      <c r="QB62" s="15"/>
      <c r="QC62" s="15"/>
      <c r="QD62" s="15"/>
      <c r="QE62" s="15"/>
      <c r="QF62" s="15"/>
      <c r="QG62" s="15"/>
      <c r="QH62" s="15"/>
      <c r="QI62" s="15"/>
      <c r="QJ62" s="15"/>
      <c r="QK62" s="15"/>
      <c r="QL62" s="15"/>
      <c r="QM62" s="15"/>
      <c r="QN62" s="15"/>
      <c r="QO62" s="15"/>
      <c r="QP62" s="15"/>
      <c r="QQ62" s="15"/>
      <c r="QR62" s="15"/>
      <c r="QS62" s="15"/>
      <c r="QT62" s="15"/>
      <c r="QU62" s="15"/>
      <c r="QV62" s="15"/>
      <c r="QW62" s="15"/>
      <c r="QX62" s="15"/>
      <c r="QY62" s="15"/>
      <c r="QZ62" s="15"/>
      <c r="RA62" s="15"/>
      <c r="RB62" s="15"/>
      <c r="RC62" s="15"/>
      <c r="RD62" s="15"/>
      <c r="RE62" s="15"/>
      <c r="RF62" s="15"/>
      <c r="RG62" s="15"/>
      <c r="RH62" s="15"/>
      <c r="RI62" s="15"/>
      <c r="RJ62" s="15"/>
      <c r="RK62" s="15"/>
      <c r="RL62" s="15"/>
      <c r="RM62" s="15"/>
      <c r="RN62" s="15"/>
      <c r="RO62" s="15"/>
      <c r="RP62" s="15"/>
      <c r="RQ62" s="15"/>
      <c r="RR62" s="15"/>
      <c r="RS62" s="15"/>
      <c r="RT62" s="15"/>
      <c r="RU62" s="15"/>
      <c r="RV62" s="15"/>
      <c r="RW62" s="15"/>
      <c r="RX62" s="15"/>
      <c r="RY62" s="15"/>
      <c r="RZ62" s="15"/>
      <c r="SA62" s="15"/>
      <c r="SB62" s="15"/>
      <c r="SC62" s="15"/>
      <c r="SD62" s="15"/>
      <c r="SE62" s="15"/>
      <c r="SF62" s="15"/>
      <c r="SG62" s="15"/>
      <c r="SH62" s="15"/>
      <c r="SI62" s="15"/>
      <c r="SJ62" s="15"/>
      <c r="SK62" s="15"/>
      <c r="SL62" s="15"/>
      <c r="SM62" s="15"/>
      <c r="SN62" s="15"/>
      <c r="SO62" s="15"/>
      <c r="SP62" s="15"/>
      <c r="SQ62" s="15"/>
      <c r="SR62" s="15"/>
      <c r="SS62" s="15"/>
      <c r="ST62" s="15"/>
      <c r="SU62" s="15"/>
      <c r="SV62" s="15"/>
      <c r="SW62" s="15"/>
      <c r="SX62" s="15"/>
      <c r="SY62" s="15"/>
      <c r="SZ62" s="15"/>
      <c r="TA62" s="15"/>
      <c r="TB62" s="15"/>
      <c r="TC62" s="15"/>
      <c r="TD62" s="15"/>
      <c r="TE62" s="15"/>
      <c r="TF62" s="15"/>
      <c r="TG62" s="15"/>
      <c r="TH62" s="15"/>
      <c r="TI62" s="15"/>
      <c r="TJ62" s="15"/>
      <c r="TK62" s="15"/>
      <c r="TL62" s="15"/>
      <c r="TM62" s="15"/>
      <c r="TN62" s="15"/>
      <c r="TO62" s="15"/>
      <c r="TP62" s="15"/>
      <c r="TQ62" s="15"/>
      <c r="TR62" s="15"/>
      <c r="TS62" s="15"/>
      <c r="TT62" s="15"/>
      <c r="TU62" s="15"/>
      <c r="TV62" s="15"/>
      <c r="TW62" s="15"/>
      <c r="TX62" s="15"/>
      <c r="TY62" s="15"/>
      <c r="TZ62" s="15"/>
      <c r="UA62" s="15"/>
      <c r="UB62" s="15"/>
      <c r="UC62" s="15"/>
      <c r="UD62" s="15"/>
      <c r="UE62" s="15"/>
      <c r="UF62" s="15"/>
      <c r="UG62" s="15"/>
      <c r="UH62" s="15"/>
      <c r="UI62" s="15"/>
      <c r="UJ62" s="15"/>
      <c r="UK62" s="15"/>
      <c r="UL62" s="15"/>
      <c r="UM62" s="15"/>
      <c r="UN62" s="15"/>
      <c r="UO62" s="15"/>
      <c r="UP62" s="15"/>
      <c r="UQ62" s="15"/>
      <c r="UR62" s="15"/>
      <c r="US62" s="15"/>
      <c r="UT62" s="15"/>
      <c r="UU62" s="15"/>
      <c r="UV62" s="15"/>
      <c r="UW62" s="15"/>
      <c r="UX62" s="15"/>
      <c r="UY62" s="15"/>
      <c r="UZ62" s="15"/>
      <c r="VA62" s="15"/>
      <c r="VB62" s="15"/>
      <c r="VC62" s="15"/>
      <c r="VD62" s="15"/>
      <c r="VE62" s="15"/>
      <c r="VF62" s="15"/>
      <c r="VG62" s="15"/>
      <c r="VH62" s="15"/>
      <c r="VI62" s="15"/>
      <c r="VJ62" s="15"/>
      <c r="VK62" s="15"/>
      <c r="VL62" s="15"/>
      <c r="VM62" s="15"/>
      <c r="VN62" s="15"/>
      <c r="VO62" s="15"/>
      <c r="VP62" s="15"/>
      <c r="VQ62" s="15"/>
      <c r="VR62" s="15"/>
      <c r="VS62" s="15"/>
      <c r="VT62" s="15"/>
      <c r="VU62" s="15"/>
      <c r="VV62" s="15"/>
      <c r="VW62" s="15"/>
      <c r="VX62" s="15"/>
      <c r="VY62" s="15"/>
      <c r="VZ62" s="15"/>
      <c r="WA62" s="15"/>
      <c r="WB62" s="15"/>
      <c r="WC62" s="15"/>
      <c r="WD62" s="15"/>
      <c r="WE62" s="15"/>
      <c r="WF62" s="15"/>
      <c r="WG62" s="15"/>
      <c r="WH62" s="15"/>
      <c r="WI62" s="15"/>
      <c r="WJ62" s="15"/>
      <c r="WK62" s="15"/>
      <c r="WL62" s="15"/>
      <c r="WM62" s="15"/>
      <c r="WN62" s="15"/>
      <c r="WO62" s="15"/>
      <c r="WP62" s="15"/>
      <c r="WQ62" s="15"/>
      <c r="WR62" s="15"/>
      <c r="WS62" s="15"/>
      <c r="WT62" s="15"/>
      <c r="WU62" s="15"/>
      <c r="WV62" s="15"/>
      <c r="WW62" s="15"/>
      <c r="WX62" s="15"/>
      <c r="WY62" s="15"/>
      <c r="WZ62" s="15"/>
      <c r="XA62" s="15"/>
      <c r="XB62" s="15"/>
      <c r="XC62" s="15"/>
      <c r="XD62" s="15"/>
      <c r="XE62" s="15"/>
      <c r="XF62" s="15"/>
      <c r="XG62" s="15"/>
      <c r="XH62" s="15"/>
      <c r="XI62" s="15"/>
      <c r="XJ62" s="15"/>
      <c r="XK62" s="15"/>
      <c r="XL62" s="15"/>
      <c r="XM62" s="15"/>
      <c r="XN62" s="15"/>
      <c r="XO62" s="15"/>
      <c r="XP62" s="15"/>
      <c r="XQ62" s="15"/>
      <c r="XR62" s="15"/>
      <c r="XS62" s="15"/>
      <c r="XT62" s="15"/>
      <c r="XU62" s="15"/>
      <c r="XV62" s="15"/>
      <c r="XW62" s="15"/>
      <c r="XX62" s="15"/>
      <c r="XY62" s="15"/>
      <c r="XZ62" s="15"/>
      <c r="YA62" s="15"/>
      <c r="YB62" s="15"/>
      <c r="YC62" s="15"/>
      <c r="YD62" s="15"/>
      <c r="YE62" s="15"/>
      <c r="YF62" s="15"/>
      <c r="YG62" s="15"/>
      <c r="YH62" s="15"/>
      <c r="YI62" s="15"/>
      <c r="YJ62" s="15"/>
      <c r="YK62" s="15"/>
      <c r="YL62" s="15"/>
      <c r="YM62" s="15"/>
      <c r="YN62" s="15"/>
      <c r="YO62" s="15"/>
      <c r="YP62" s="15"/>
      <c r="YQ62" s="15"/>
      <c r="YR62" s="15"/>
      <c r="YS62" s="15"/>
      <c r="YT62" s="15"/>
      <c r="YU62" s="15"/>
      <c r="YV62" s="15"/>
      <c r="YW62" s="15"/>
      <c r="YX62" s="15"/>
      <c r="YY62" s="15"/>
      <c r="YZ62" s="15"/>
      <c r="ZA62" s="15"/>
      <c r="ZB62" s="15"/>
      <c r="ZC62" s="15"/>
      <c r="ZD62" s="15"/>
      <c r="ZE62" s="15"/>
      <c r="ZF62" s="15"/>
      <c r="ZG62" s="15"/>
      <c r="ZH62" s="15"/>
      <c r="ZI62" s="15"/>
      <c r="ZJ62" s="15"/>
      <c r="ZK62" s="15"/>
      <c r="ZL62" s="15"/>
      <c r="ZM62" s="15"/>
      <c r="ZN62" s="15"/>
      <c r="ZO62" s="15"/>
      <c r="ZP62" s="15"/>
      <c r="ZQ62" s="15"/>
      <c r="ZR62" s="15"/>
      <c r="ZS62" s="15"/>
      <c r="ZT62" s="15"/>
      <c r="ZU62" s="15"/>
      <c r="ZV62" s="15"/>
      <c r="ZW62" s="15"/>
      <c r="ZX62" s="15"/>
      <c r="ZY62" s="15"/>
      <c r="ZZ62" s="15"/>
      <c r="AAA62" s="15"/>
      <c r="AAB62" s="15"/>
      <c r="AAC62" s="15"/>
      <c r="AAD62" s="15"/>
      <c r="AAE62" s="15"/>
      <c r="AAF62" s="15"/>
      <c r="AAG62" s="15"/>
      <c r="AAH62" s="15"/>
      <c r="AAI62" s="15"/>
      <c r="AAJ62" s="15"/>
      <c r="AAK62" s="15"/>
      <c r="AAL62" s="15"/>
      <c r="AAM62" s="15"/>
      <c r="AAN62" s="15"/>
      <c r="AAO62" s="15"/>
      <c r="AAP62" s="15"/>
      <c r="AAQ62" s="15"/>
      <c r="AAR62" s="15"/>
      <c r="AAS62" s="15"/>
      <c r="AAT62" s="15"/>
      <c r="AAU62" s="15"/>
      <c r="AAV62" s="15"/>
      <c r="AAW62" s="15"/>
      <c r="AAX62" s="15"/>
      <c r="AAY62" s="15"/>
      <c r="AAZ62" s="15"/>
      <c r="ABA62" s="15"/>
      <c r="ABB62" s="15"/>
      <c r="ABC62" s="15"/>
      <c r="ABD62" s="15"/>
      <c r="ABE62" s="15"/>
      <c r="ABF62" s="15"/>
      <c r="ABG62" s="15"/>
      <c r="ABH62" s="15"/>
      <c r="ABI62" s="15"/>
      <c r="ABJ62" s="15"/>
      <c r="ABK62" s="15"/>
      <c r="ABL62" s="15"/>
      <c r="ABM62" s="15"/>
      <c r="ABN62" s="15"/>
      <c r="ABO62" s="15"/>
      <c r="ABP62" s="15"/>
      <c r="ABQ62" s="15"/>
      <c r="ABR62" s="15"/>
      <c r="ABS62" s="15"/>
      <c r="ABT62" s="15"/>
      <c r="ABU62" s="15"/>
      <c r="ABV62" s="15"/>
      <c r="ABW62" s="15"/>
      <c r="ABX62" s="15"/>
      <c r="ABY62" s="15"/>
      <c r="ABZ62" s="15"/>
      <c r="ACA62" s="15"/>
      <c r="ACB62" s="15"/>
      <c r="ACC62" s="15"/>
      <c r="ACD62" s="15"/>
      <c r="ACE62" s="15"/>
      <c r="ACF62" s="15"/>
      <c r="ACG62" s="15"/>
      <c r="ACH62" s="15"/>
      <c r="ACI62" s="15"/>
      <c r="ACJ62" s="15"/>
      <c r="ACK62" s="15"/>
      <c r="ACL62" s="15"/>
      <c r="ACM62" s="15"/>
      <c r="ACN62" s="15"/>
      <c r="ACO62" s="15"/>
      <c r="ACP62" s="15"/>
      <c r="ACQ62" s="15"/>
      <c r="ACR62" s="15"/>
      <c r="ACS62" s="15"/>
      <c r="ACT62" s="15"/>
      <c r="ACU62" s="15"/>
      <c r="ACV62" s="15"/>
      <c r="ACW62" s="15"/>
      <c r="ACX62" s="15"/>
      <c r="ACY62" s="15"/>
      <c r="ACZ62" s="15"/>
      <c r="ADA62" s="15"/>
      <c r="ADB62" s="15"/>
      <c r="ADC62" s="15"/>
    </row>
    <row r="63" spans="1:783" s="16" customFormat="1" ht="13.5" thickBot="1" x14ac:dyDescent="0.25">
      <c r="A63" s="153"/>
      <c r="B63" s="153"/>
      <c r="C63" s="191" t="s">
        <v>88</v>
      </c>
      <c r="D63" s="192"/>
      <c r="E63" s="194"/>
      <c r="F63" s="194"/>
      <c r="G63" s="200"/>
      <c r="H63" s="199"/>
      <c r="I63" s="151"/>
      <c r="J63" s="151"/>
      <c r="K63" s="151"/>
      <c r="L63" s="151"/>
      <c r="M63" s="162"/>
      <c r="N63" s="162"/>
      <c r="O63" s="162"/>
      <c r="P63" s="162"/>
      <c r="Q63" s="162"/>
      <c r="R63" s="162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/>
      <c r="HY63" s="15"/>
      <c r="HZ63" s="15"/>
      <c r="IA63" s="15"/>
      <c r="IB63" s="15"/>
      <c r="IC63" s="15"/>
      <c r="ID63" s="15"/>
      <c r="IE63" s="15"/>
      <c r="IF63" s="15"/>
      <c r="IG63" s="15"/>
      <c r="IH63" s="15"/>
      <c r="II63" s="15"/>
      <c r="IJ63" s="15"/>
      <c r="IK63" s="15"/>
      <c r="IL63" s="15"/>
      <c r="IM63" s="15"/>
      <c r="IN63" s="15"/>
      <c r="IO63" s="15"/>
      <c r="IP63" s="15"/>
      <c r="IQ63" s="15"/>
      <c r="IR63" s="15"/>
      <c r="IS63" s="15"/>
      <c r="IT63" s="15"/>
      <c r="IU63" s="15"/>
      <c r="IV63" s="15"/>
      <c r="IW63" s="15"/>
      <c r="IX63" s="15"/>
      <c r="IY63" s="15"/>
      <c r="IZ63" s="15"/>
      <c r="JA63" s="15"/>
      <c r="JB63" s="15"/>
      <c r="JC63" s="15"/>
      <c r="JD63" s="15"/>
      <c r="JE63" s="15"/>
      <c r="JF63" s="15"/>
      <c r="JG63" s="15"/>
      <c r="JH63" s="15"/>
      <c r="JI63" s="15"/>
      <c r="JJ63" s="15"/>
      <c r="JK63" s="15"/>
      <c r="JL63" s="15"/>
      <c r="JM63" s="15"/>
      <c r="JN63" s="15"/>
      <c r="JO63" s="15"/>
      <c r="JP63" s="15"/>
      <c r="JQ63" s="15"/>
      <c r="JR63" s="15"/>
      <c r="JS63" s="15"/>
      <c r="JT63" s="15"/>
      <c r="JU63" s="15"/>
      <c r="JV63" s="15"/>
      <c r="JW63" s="15"/>
      <c r="JX63" s="15"/>
      <c r="JY63" s="15"/>
      <c r="JZ63" s="15"/>
      <c r="KA63" s="15"/>
      <c r="KB63" s="15"/>
      <c r="KC63" s="15"/>
      <c r="KD63" s="15"/>
      <c r="KE63" s="15"/>
      <c r="KF63" s="15"/>
      <c r="KG63" s="15"/>
      <c r="KH63" s="15"/>
      <c r="KI63" s="15"/>
      <c r="KJ63" s="15"/>
      <c r="KK63" s="15"/>
      <c r="KL63" s="15"/>
      <c r="KM63" s="15"/>
      <c r="KN63" s="15"/>
      <c r="KO63" s="15"/>
      <c r="KP63" s="15"/>
      <c r="KQ63" s="15"/>
      <c r="KR63" s="15"/>
      <c r="KS63" s="15"/>
      <c r="KT63" s="15"/>
      <c r="KU63" s="15"/>
      <c r="KV63" s="15"/>
      <c r="KW63" s="15"/>
      <c r="KX63" s="15"/>
      <c r="KY63" s="15"/>
      <c r="KZ63" s="15"/>
      <c r="LA63" s="15"/>
      <c r="LB63" s="15"/>
      <c r="LC63" s="15"/>
      <c r="LD63" s="15"/>
      <c r="LE63" s="15"/>
      <c r="LF63" s="15"/>
      <c r="LG63" s="15"/>
      <c r="LH63" s="15"/>
      <c r="LI63" s="15"/>
      <c r="LJ63" s="15"/>
      <c r="LK63" s="15"/>
      <c r="LL63" s="15"/>
      <c r="LM63" s="15"/>
      <c r="LN63" s="15"/>
      <c r="LO63" s="15"/>
      <c r="LP63" s="15"/>
      <c r="LQ63" s="15"/>
      <c r="LR63" s="15"/>
      <c r="LS63" s="15"/>
      <c r="LT63" s="15"/>
      <c r="LU63" s="15"/>
      <c r="LV63" s="15"/>
      <c r="LW63" s="15"/>
      <c r="LX63" s="15"/>
      <c r="LY63" s="15"/>
      <c r="LZ63" s="15"/>
      <c r="MA63" s="15"/>
      <c r="MB63" s="15"/>
      <c r="MC63" s="15"/>
      <c r="MD63" s="15"/>
      <c r="ME63" s="15"/>
      <c r="MF63" s="15"/>
      <c r="MG63" s="15"/>
      <c r="MH63" s="15"/>
      <c r="MI63" s="15"/>
      <c r="MJ63" s="15"/>
      <c r="MK63" s="15"/>
      <c r="ML63" s="15"/>
      <c r="MM63" s="15"/>
      <c r="MN63" s="15"/>
      <c r="MO63" s="15"/>
      <c r="MP63" s="15"/>
      <c r="MQ63" s="15"/>
      <c r="MR63" s="15"/>
      <c r="MS63" s="15"/>
      <c r="MT63" s="15"/>
      <c r="MU63" s="15"/>
      <c r="MV63" s="15"/>
      <c r="MW63" s="15"/>
      <c r="MX63" s="15"/>
      <c r="MY63" s="15"/>
      <c r="MZ63" s="15"/>
      <c r="NA63" s="15"/>
      <c r="NB63" s="15"/>
      <c r="NC63" s="15"/>
      <c r="ND63" s="15"/>
      <c r="NE63" s="15"/>
      <c r="NF63" s="15"/>
      <c r="NG63" s="15"/>
      <c r="NH63" s="15"/>
      <c r="NI63" s="15"/>
      <c r="NJ63" s="15"/>
      <c r="NK63" s="15"/>
      <c r="NL63" s="15"/>
      <c r="NM63" s="15"/>
      <c r="NN63" s="15"/>
      <c r="NO63" s="15"/>
      <c r="NP63" s="15"/>
      <c r="NQ63" s="15"/>
      <c r="NR63" s="15"/>
      <c r="NS63" s="15"/>
      <c r="NT63" s="15"/>
      <c r="NU63" s="15"/>
      <c r="NV63" s="15"/>
      <c r="NW63" s="15"/>
      <c r="NX63" s="15"/>
      <c r="NY63" s="15"/>
      <c r="NZ63" s="15"/>
      <c r="OA63" s="15"/>
      <c r="OB63" s="15"/>
      <c r="OC63" s="15"/>
      <c r="OD63" s="15"/>
      <c r="OE63" s="15"/>
      <c r="OF63" s="15"/>
      <c r="OG63" s="15"/>
      <c r="OH63" s="15"/>
      <c r="OI63" s="15"/>
      <c r="OJ63" s="15"/>
      <c r="OK63" s="15"/>
      <c r="OL63" s="15"/>
      <c r="OM63" s="15"/>
      <c r="ON63" s="15"/>
      <c r="OO63" s="15"/>
      <c r="OP63" s="15"/>
      <c r="OQ63" s="15"/>
      <c r="OR63" s="15"/>
      <c r="OS63" s="15"/>
      <c r="OT63" s="15"/>
      <c r="OU63" s="15"/>
      <c r="OV63" s="15"/>
      <c r="OW63" s="15"/>
      <c r="OX63" s="15"/>
      <c r="OY63" s="15"/>
      <c r="OZ63" s="15"/>
      <c r="PA63" s="15"/>
      <c r="PB63" s="15"/>
      <c r="PC63" s="15"/>
      <c r="PD63" s="15"/>
      <c r="PE63" s="15"/>
      <c r="PF63" s="15"/>
      <c r="PG63" s="15"/>
      <c r="PH63" s="15"/>
      <c r="PI63" s="15"/>
      <c r="PJ63" s="15"/>
      <c r="PK63" s="15"/>
      <c r="PL63" s="15"/>
      <c r="PM63" s="15"/>
      <c r="PN63" s="15"/>
      <c r="PO63" s="15"/>
      <c r="PP63" s="15"/>
      <c r="PQ63" s="15"/>
      <c r="PR63" s="15"/>
      <c r="PS63" s="15"/>
      <c r="PT63" s="15"/>
      <c r="PU63" s="15"/>
      <c r="PV63" s="15"/>
      <c r="PW63" s="15"/>
      <c r="PX63" s="15"/>
      <c r="PY63" s="15"/>
      <c r="PZ63" s="15"/>
      <c r="QA63" s="15"/>
      <c r="QB63" s="15"/>
      <c r="QC63" s="15"/>
      <c r="QD63" s="15"/>
      <c r="QE63" s="15"/>
      <c r="QF63" s="15"/>
      <c r="QG63" s="15"/>
      <c r="QH63" s="15"/>
      <c r="QI63" s="15"/>
      <c r="QJ63" s="15"/>
      <c r="QK63" s="15"/>
      <c r="QL63" s="15"/>
      <c r="QM63" s="15"/>
      <c r="QN63" s="15"/>
      <c r="QO63" s="15"/>
      <c r="QP63" s="15"/>
      <c r="QQ63" s="15"/>
      <c r="QR63" s="15"/>
      <c r="QS63" s="15"/>
      <c r="QT63" s="15"/>
      <c r="QU63" s="15"/>
      <c r="QV63" s="15"/>
      <c r="QW63" s="15"/>
      <c r="QX63" s="15"/>
      <c r="QY63" s="15"/>
      <c r="QZ63" s="15"/>
      <c r="RA63" s="15"/>
      <c r="RB63" s="15"/>
      <c r="RC63" s="15"/>
      <c r="RD63" s="15"/>
      <c r="RE63" s="15"/>
      <c r="RF63" s="15"/>
      <c r="RG63" s="15"/>
      <c r="RH63" s="15"/>
      <c r="RI63" s="15"/>
      <c r="RJ63" s="15"/>
      <c r="RK63" s="15"/>
      <c r="RL63" s="15"/>
      <c r="RM63" s="15"/>
      <c r="RN63" s="15"/>
      <c r="RO63" s="15"/>
      <c r="RP63" s="15"/>
      <c r="RQ63" s="15"/>
      <c r="RR63" s="15"/>
      <c r="RS63" s="15"/>
      <c r="RT63" s="15"/>
      <c r="RU63" s="15"/>
      <c r="RV63" s="15"/>
      <c r="RW63" s="15"/>
      <c r="RX63" s="15"/>
      <c r="RY63" s="15"/>
      <c r="RZ63" s="15"/>
      <c r="SA63" s="15"/>
      <c r="SB63" s="15"/>
      <c r="SC63" s="15"/>
      <c r="SD63" s="15"/>
      <c r="SE63" s="15"/>
      <c r="SF63" s="15"/>
      <c r="SG63" s="15"/>
      <c r="SH63" s="15"/>
      <c r="SI63" s="15"/>
      <c r="SJ63" s="15"/>
      <c r="SK63" s="15"/>
      <c r="SL63" s="15"/>
      <c r="SM63" s="15"/>
      <c r="SN63" s="15"/>
      <c r="SO63" s="15"/>
      <c r="SP63" s="15"/>
      <c r="SQ63" s="15"/>
      <c r="SR63" s="15"/>
      <c r="SS63" s="15"/>
      <c r="ST63" s="15"/>
      <c r="SU63" s="15"/>
      <c r="SV63" s="15"/>
      <c r="SW63" s="15"/>
      <c r="SX63" s="15"/>
      <c r="SY63" s="15"/>
      <c r="SZ63" s="15"/>
      <c r="TA63" s="15"/>
      <c r="TB63" s="15"/>
      <c r="TC63" s="15"/>
      <c r="TD63" s="15"/>
      <c r="TE63" s="15"/>
      <c r="TF63" s="15"/>
      <c r="TG63" s="15"/>
      <c r="TH63" s="15"/>
      <c r="TI63" s="15"/>
      <c r="TJ63" s="15"/>
      <c r="TK63" s="15"/>
      <c r="TL63" s="15"/>
      <c r="TM63" s="15"/>
      <c r="TN63" s="15"/>
      <c r="TO63" s="15"/>
      <c r="TP63" s="15"/>
      <c r="TQ63" s="15"/>
      <c r="TR63" s="15"/>
      <c r="TS63" s="15"/>
      <c r="TT63" s="15"/>
      <c r="TU63" s="15"/>
      <c r="TV63" s="15"/>
      <c r="TW63" s="15"/>
      <c r="TX63" s="15"/>
      <c r="TY63" s="15"/>
      <c r="TZ63" s="15"/>
      <c r="UA63" s="15"/>
      <c r="UB63" s="15"/>
      <c r="UC63" s="15"/>
      <c r="UD63" s="15"/>
      <c r="UE63" s="15"/>
      <c r="UF63" s="15"/>
      <c r="UG63" s="15"/>
      <c r="UH63" s="15"/>
      <c r="UI63" s="15"/>
      <c r="UJ63" s="15"/>
      <c r="UK63" s="15"/>
      <c r="UL63" s="15"/>
      <c r="UM63" s="15"/>
      <c r="UN63" s="15"/>
      <c r="UO63" s="15"/>
      <c r="UP63" s="15"/>
      <c r="UQ63" s="15"/>
      <c r="UR63" s="15"/>
      <c r="US63" s="15"/>
      <c r="UT63" s="15"/>
      <c r="UU63" s="15"/>
      <c r="UV63" s="15"/>
      <c r="UW63" s="15"/>
      <c r="UX63" s="15"/>
      <c r="UY63" s="15"/>
      <c r="UZ63" s="15"/>
      <c r="VA63" s="15"/>
      <c r="VB63" s="15"/>
      <c r="VC63" s="15"/>
      <c r="VD63" s="15"/>
      <c r="VE63" s="15"/>
      <c r="VF63" s="15"/>
      <c r="VG63" s="15"/>
      <c r="VH63" s="15"/>
      <c r="VI63" s="15"/>
      <c r="VJ63" s="15"/>
      <c r="VK63" s="15"/>
      <c r="VL63" s="15"/>
      <c r="VM63" s="15"/>
      <c r="VN63" s="15"/>
      <c r="VO63" s="15"/>
      <c r="VP63" s="15"/>
      <c r="VQ63" s="15"/>
      <c r="VR63" s="15"/>
      <c r="VS63" s="15"/>
      <c r="VT63" s="15"/>
      <c r="VU63" s="15"/>
      <c r="VV63" s="15"/>
      <c r="VW63" s="15"/>
      <c r="VX63" s="15"/>
      <c r="VY63" s="15"/>
      <c r="VZ63" s="15"/>
      <c r="WA63" s="15"/>
      <c r="WB63" s="15"/>
      <c r="WC63" s="15"/>
      <c r="WD63" s="15"/>
      <c r="WE63" s="15"/>
      <c r="WF63" s="15"/>
      <c r="WG63" s="15"/>
      <c r="WH63" s="15"/>
      <c r="WI63" s="15"/>
      <c r="WJ63" s="15"/>
      <c r="WK63" s="15"/>
      <c r="WL63" s="15"/>
      <c r="WM63" s="15"/>
      <c r="WN63" s="15"/>
      <c r="WO63" s="15"/>
      <c r="WP63" s="15"/>
      <c r="WQ63" s="15"/>
      <c r="WR63" s="15"/>
      <c r="WS63" s="15"/>
      <c r="WT63" s="15"/>
      <c r="WU63" s="15"/>
      <c r="WV63" s="15"/>
      <c r="WW63" s="15"/>
      <c r="WX63" s="15"/>
      <c r="WY63" s="15"/>
      <c r="WZ63" s="15"/>
      <c r="XA63" s="15"/>
      <c r="XB63" s="15"/>
      <c r="XC63" s="15"/>
      <c r="XD63" s="15"/>
      <c r="XE63" s="15"/>
      <c r="XF63" s="15"/>
      <c r="XG63" s="15"/>
      <c r="XH63" s="15"/>
      <c r="XI63" s="15"/>
      <c r="XJ63" s="15"/>
      <c r="XK63" s="15"/>
      <c r="XL63" s="15"/>
      <c r="XM63" s="15"/>
      <c r="XN63" s="15"/>
      <c r="XO63" s="15"/>
      <c r="XP63" s="15"/>
      <c r="XQ63" s="15"/>
      <c r="XR63" s="15"/>
      <c r="XS63" s="15"/>
      <c r="XT63" s="15"/>
      <c r="XU63" s="15"/>
      <c r="XV63" s="15"/>
      <c r="XW63" s="15"/>
      <c r="XX63" s="15"/>
      <c r="XY63" s="15"/>
      <c r="XZ63" s="15"/>
      <c r="YA63" s="15"/>
      <c r="YB63" s="15"/>
      <c r="YC63" s="15"/>
      <c r="YD63" s="15"/>
      <c r="YE63" s="15"/>
      <c r="YF63" s="15"/>
      <c r="YG63" s="15"/>
      <c r="YH63" s="15"/>
      <c r="YI63" s="15"/>
      <c r="YJ63" s="15"/>
      <c r="YK63" s="15"/>
      <c r="YL63" s="15"/>
      <c r="YM63" s="15"/>
      <c r="YN63" s="15"/>
      <c r="YO63" s="15"/>
      <c r="YP63" s="15"/>
      <c r="YQ63" s="15"/>
      <c r="YR63" s="15"/>
      <c r="YS63" s="15"/>
      <c r="YT63" s="15"/>
      <c r="YU63" s="15"/>
      <c r="YV63" s="15"/>
      <c r="YW63" s="15"/>
      <c r="YX63" s="15"/>
      <c r="YY63" s="15"/>
      <c r="YZ63" s="15"/>
      <c r="ZA63" s="15"/>
      <c r="ZB63" s="15"/>
      <c r="ZC63" s="15"/>
      <c r="ZD63" s="15"/>
      <c r="ZE63" s="15"/>
      <c r="ZF63" s="15"/>
      <c r="ZG63" s="15"/>
      <c r="ZH63" s="15"/>
      <c r="ZI63" s="15"/>
      <c r="ZJ63" s="15"/>
      <c r="ZK63" s="15"/>
      <c r="ZL63" s="15"/>
      <c r="ZM63" s="15"/>
      <c r="ZN63" s="15"/>
      <c r="ZO63" s="15"/>
      <c r="ZP63" s="15"/>
      <c r="ZQ63" s="15"/>
      <c r="ZR63" s="15"/>
      <c r="ZS63" s="15"/>
      <c r="ZT63" s="15"/>
      <c r="ZU63" s="15"/>
      <c r="ZV63" s="15"/>
      <c r="ZW63" s="15"/>
      <c r="ZX63" s="15"/>
      <c r="ZY63" s="15"/>
      <c r="ZZ63" s="15"/>
      <c r="AAA63" s="15"/>
      <c r="AAB63" s="15"/>
      <c r="AAC63" s="15"/>
      <c r="AAD63" s="15"/>
      <c r="AAE63" s="15"/>
      <c r="AAF63" s="15"/>
      <c r="AAG63" s="15"/>
      <c r="AAH63" s="15"/>
      <c r="AAI63" s="15"/>
      <c r="AAJ63" s="15"/>
      <c r="AAK63" s="15"/>
      <c r="AAL63" s="15"/>
      <c r="AAM63" s="15"/>
      <c r="AAN63" s="15"/>
      <c r="AAO63" s="15"/>
      <c r="AAP63" s="15"/>
      <c r="AAQ63" s="15"/>
      <c r="AAR63" s="15"/>
      <c r="AAS63" s="15"/>
      <c r="AAT63" s="15"/>
      <c r="AAU63" s="15"/>
      <c r="AAV63" s="15"/>
      <c r="AAW63" s="15"/>
      <c r="AAX63" s="15"/>
      <c r="AAY63" s="15"/>
      <c r="AAZ63" s="15"/>
      <c r="ABA63" s="15"/>
      <c r="ABB63" s="15"/>
      <c r="ABC63" s="15"/>
      <c r="ABD63" s="15"/>
      <c r="ABE63" s="15"/>
      <c r="ABF63" s="15"/>
      <c r="ABG63" s="15"/>
      <c r="ABH63" s="15"/>
      <c r="ABI63" s="15"/>
      <c r="ABJ63" s="15"/>
      <c r="ABK63" s="15"/>
      <c r="ABL63" s="15"/>
      <c r="ABM63" s="15"/>
      <c r="ABN63" s="15"/>
      <c r="ABO63" s="15"/>
      <c r="ABP63" s="15"/>
      <c r="ABQ63" s="15"/>
      <c r="ABR63" s="15"/>
      <c r="ABS63" s="15"/>
      <c r="ABT63" s="15"/>
      <c r="ABU63" s="15"/>
      <c r="ABV63" s="15"/>
      <c r="ABW63" s="15"/>
      <c r="ABX63" s="15"/>
      <c r="ABY63" s="15"/>
      <c r="ABZ63" s="15"/>
      <c r="ACA63" s="15"/>
      <c r="ACB63" s="15"/>
      <c r="ACC63" s="15"/>
      <c r="ACD63" s="15"/>
      <c r="ACE63" s="15"/>
      <c r="ACF63" s="15"/>
      <c r="ACG63" s="15"/>
      <c r="ACH63" s="15"/>
      <c r="ACI63" s="15"/>
      <c r="ACJ63" s="15"/>
      <c r="ACK63" s="15"/>
      <c r="ACL63" s="15"/>
      <c r="ACM63" s="15"/>
      <c r="ACN63" s="15"/>
      <c r="ACO63" s="15"/>
      <c r="ACP63" s="15"/>
      <c r="ACQ63" s="15"/>
      <c r="ACR63" s="15"/>
      <c r="ACS63" s="15"/>
      <c r="ACT63" s="15"/>
      <c r="ACU63" s="15"/>
      <c r="ACV63" s="15"/>
      <c r="ACW63" s="15"/>
      <c r="ACX63" s="15"/>
      <c r="ACY63" s="15"/>
      <c r="ACZ63" s="15"/>
      <c r="ADA63" s="15"/>
      <c r="ADB63" s="15"/>
      <c r="ADC63" s="15"/>
    </row>
    <row r="64" spans="1:783" s="151" customFormat="1" ht="13.5" thickBot="1" x14ac:dyDescent="0.25">
      <c r="C64" s="170"/>
      <c r="D64" s="170"/>
      <c r="E64" s="170"/>
      <c r="F64" s="170"/>
      <c r="G64" s="170"/>
      <c r="H64" s="170"/>
    </row>
    <row r="65" spans="1:783" s="18" customFormat="1" ht="27" customHeight="1" x14ac:dyDescent="0.2">
      <c r="A65" s="153"/>
      <c r="B65" s="153"/>
      <c r="C65" s="46" t="s">
        <v>24</v>
      </c>
      <c r="D65" s="47"/>
      <c r="E65" s="50">
        <f>E57+E60+E62</f>
        <v>0</v>
      </c>
      <c r="F65" s="50">
        <f>F57+F60+F62</f>
        <v>0</v>
      </c>
      <c r="G65" s="59">
        <f>G57+G60+G62</f>
        <v>0</v>
      </c>
      <c r="H65" s="109">
        <f>SUM(E65:G65)</f>
        <v>0</v>
      </c>
      <c r="I65" s="151"/>
      <c r="J65" s="151"/>
      <c r="K65" s="151"/>
      <c r="L65" s="151"/>
      <c r="M65" s="163"/>
      <c r="N65" s="163"/>
      <c r="O65" s="163"/>
      <c r="P65" s="163"/>
      <c r="Q65" s="163"/>
      <c r="R65" s="163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7"/>
      <c r="IY65" s="17"/>
      <c r="IZ65" s="17"/>
      <c r="JA65" s="17"/>
      <c r="JB65" s="17"/>
      <c r="JC65" s="17"/>
      <c r="JD65" s="17"/>
      <c r="JE65" s="17"/>
      <c r="JF65" s="17"/>
      <c r="JG65" s="17"/>
      <c r="JH65" s="17"/>
      <c r="JI65" s="17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17"/>
      <c r="LB65" s="17"/>
      <c r="LC65" s="17"/>
      <c r="LD65" s="17"/>
      <c r="LE65" s="17"/>
      <c r="LF65" s="17"/>
      <c r="LG65" s="17"/>
      <c r="LH65" s="17"/>
      <c r="LI65" s="17"/>
      <c r="LJ65" s="17"/>
      <c r="LK65" s="17"/>
      <c r="LL65" s="17"/>
      <c r="LM65" s="17"/>
      <c r="LN65" s="17"/>
      <c r="LO65" s="17"/>
      <c r="LP65" s="17"/>
      <c r="LQ65" s="17"/>
      <c r="LR65" s="17"/>
      <c r="LS65" s="17"/>
      <c r="LT65" s="17"/>
      <c r="LU65" s="17"/>
      <c r="LV65" s="17"/>
      <c r="LW65" s="17"/>
      <c r="LX65" s="17"/>
      <c r="LY65" s="17"/>
      <c r="LZ65" s="17"/>
      <c r="MA65" s="17"/>
      <c r="MB65" s="17"/>
      <c r="MC65" s="17"/>
      <c r="MD65" s="17"/>
      <c r="ME65" s="17"/>
      <c r="MF65" s="17"/>
      <c r="MG65" s="17"/>
      <c r="MH65" s="17"/>
      <c r="MI65" s="17"/>
      <c r="MJ65" s="17"/>
      <c r="MK65" s="17"/>
      <c r="ML65" s="17"/>
      <c r="MM65" s="17"/>
      <c r="MN65" s="17"/>
      <c r="MO65" s="17"/>
      <c r="MP65" s="17"/>
      <c r="MQ65" s="17"/>
      <c r="MR65" s="17"/>
      <c r="MS65" s="17"/>
      <c r="MT65" s="17"/>
      <c r="MU65" s="17"/>
      <c r="MV65" s="17"/>
      <c r="MW65" s="17"/>
      <c r="MX65" s="17"/>
      <c r="MY65" s="17"/>
      <c r="MZ65" s="17"/>
      <c r="NA65" s="17"/>
      <c r="NB65" s="17"/>
      <c r="NC65" s="17"/>
      <c r="ND65" s="17"/>
      <c r="NE65" s="17"/>
      <c r="NF65" s="17"/>
      <c r="NG65" s="17"/>
      <c r="NH65" s="17"/>
      <c r="NI65" s="17"/>
      <c r="NJ65" s="17"/>
      <c r="NK65" s="17"/>
      <c r="NL65" s="17"/>
      <c r="NM65" s="17"/>
      <c r="NN65" s="17"/>
      <c r="NO65" s="17"/>
      <c r="NP65" s="17"/>
      <c r="NQ65" s="17"/>
      <c r="NR65" s="17"/>
      <c r="NS65" s="17"/>
      <c r="NT65" s="17"/>
      <c r="NU65" s="17"/>
      <c r="NV65" s="17"/>
      <c r="NW65" s="17"/>
      <c r="NX65" s="17"/>
      <c r="NY65" s="17"/>
      <c r="NZ65" s="17"/>
      <c r="OA65" s="17"/>
      <c r="OB65" s="17"/>
      <c r="OC65" s="17"/>
      <c r="OD65" s="17"/>
      <c r="OE65" s="17"/>
      <c r="OF65" s="17"/>
      <c r="OG65" s="17"/>
      <c r="OH65" s="17"/>
      <c r="OI65" s="17"/>
      <c r="OJ65" s="17"/>
      <c r="OK65" s="17"/>
      <c r="OL65" s="17"/>
      <c r="OM65" s="17"/>
      <c r="ON65" s="17"/>
      <c r="OO65" s="17"/>
      <c r="OP65" s="17"/>
      <c r="OQ65" s="17"/>
      <c r="OR65" s="17"/>
      <c r="OS65" s="17"/>
      <c r="OT65" s="17"/>
      <c r="OU65" s="17"/>
      <c r="OV65" s="17"/>
      <c r="OW65" s="17"/>
      <c r="OX65" s="17"/>
      <c r="OY65" s="17"/>
      <c r="OZ65" s="17"/>
      <c r="PA65" s="17"/>
      <c r="PB65" s="17"/>
      <c r="PC65" s="17"/>
      <c r="PD65" s="17"/>
      <c r="PE65" s="17"/>
      <c r="PF65" s="17"/>
      <c r="PG65" s="17"/>
      <c r="PH65" s="17"/>
      <c r="PI65" s="17"/>
      <c r="PJ65" s="17"/>
      <c r="PK65" s="17"/>
      <c r="PL65" s="17"/>
      <c r="PM65" s="17"/>
      <c r="PN65" s="17"/>
      <c r="PO65" s="17"/>
      <c r="PP65" s="17"/>
      <c r="PQ65" s="17"/>
      <c r="PR65" s="17"/>
      <c r="PS65" s="17"/>
      <c r="PT65" s="17"/>
      <c r="PU65" s="17"/>
      <c r="PV65" s="17"/>
      <c r="PW65" s="17"/>
      <c r="PX65" s="17"/>
      <c r="PY65" s="17"/>
      <c r="PZ65" s="17"/>
      <c r="QA65" s="17"/>
      <c r="QB65" s="17"/>
      <c r="QC65" s="17"/>
      <c r="QD65" s="17"/>
      <c r="QE65" s="17"/>
      <c r="QF65" s="17"/>
      <c r="QG65" s="17"/>
      <c r="QH65" s="17"/>
      <c r="QI65" s="17"/>
      <c r="QJ65" s="17"/>
      <c r="QK65" s="17"/>
      <c r="QL65" s="17"/>
      <c r="QM65" s="17"/>
      <c r="QN65" s="17"/>
      <c r="QO65" s="17"/>
      <c r="QP65" s="17"/>
      <c r="QQ65" s="17"/>
      <c r="QR65" s="17"/>
      <c r="QS65" s="17"/>
      <c r="QT65" s="17"/>
      <c r="QU65" s="17"/>
      <c r="QV65" s="17"/>
      <c r="QW65" s="17"/>
      <c r="QX65" s="17"/>
      <c r="QY65" s="17"/>
      <c r="QZ65" s="17"/>
      <c r="RA65" s="17"/>
      <c r="RB65" s="17"/>
      <c r="RC65" s="17"/>
      <c r="RD65" s="17"/>
      <c r="RE65" s="17"/>
      <c r="RF65" s="17"/>
      <c r="RG65" s="17"/>
      <c r="RH65" s="17"/>
      <c r="RI65" s="17"/>
      <c r="RJ65" s="17"/>
      <c r="RK65" s="17"/>
      <c r="RL65" s="17"/>
      <c r="RM65" s="17"/>
      <c r="RN65" s="17"/>
      <c r="RO65" s="17"/>
      <c r="RP65" s="17"/>
      <c r="RQ65" s="17"/>
      <c r="RR65" s="17"/>
      <c r="RS65" s="17"/>
      <c r="RT65" s="17"/>
      <c r="RU65" s="17"/>
      <c r="RV65" s="17"/>
      <c r="RW65" s="17"/>
      <c r="RX65" s="17"/>
      <c r="RY65" s="17"/>
      <c r="RZ65" s="17"/>
      <c r="SA65" s="17"/>
      <c r="SB65" s="17"/>
      <c r="SC65" s="17"/>
      <c r="SD65" s="17"/>
      <c r="SE65" s="17"/>
      <c r="SF65" s="17"/>
      <c r="SG65" s="17"/>
      <c r="SH65" s="17"/>
      <c r="SI65" s="17"/>
      <c r="SJ65" s="17"/>
      <c r="SK65" s="17"/>
      <c r="SL65" s="17"/>
      <c r="SM65" s="17"/>
      <c r="SN65" s="17"/>
      <c r="SO65" s="17"/>
      <c r="SP65" s="17"/>
      <c r="SQ65" s="17"/>
      <c r="SR65" s="17"/>
      <c r="SS65" s="17"/>
      <c r="ST65" s="17"/>
      <c r="SU65" s="17"/>
      <c r="SV65" s="17"/>
      <c r="SW65" s="17"/>
      <c r="SX65" s="17"/>
      <c r="SY65" s="17"/>
      <c r="SZ65" s="17"/>
      <c r="TA65" s="17"/>
      <c r="TB65" s="17"/>
      <c r="TC65" s="17"/>
      <c r="TD65" s="17"/>
      <c r="TE65" s="17"/>
      <c r="TF65" s="17"/>
      <c r="TG65" s="17"/>
      <c r="TH65" s="17"/>
      <c r="TI65" s="17"/>
      <c r="TJ65" s="17"/>
      <c r="TK65" s="17"/>
      <c r="TL65" s="17"/>
      <c r="TM65" s="17"/>
      <c r="TN65" s="17"/>
      <c r="TO65" s="17"/>
      <c r="TP65" s="17"/>
      <c r="TQ65" s="17"/>
      <c r="TR65" s="17"/>
      <c r="TS65" s="17"/>
      <c r="TT65" s="17"/>
      <c r="TU65" s="17"/>
      <c r="TV65" s="17"/>
      <c r="TW65" s="17"/>
      <c r="TX65" s="17"/>
      <c r="TY65" s="17"/>
      <c r="TZ65" s="17"/>
      <c r="UA65" s="17"/>
      <c r="UB65" s="17"/>
      <c r="UC65" s="17"/>
      <c r="UD65" s="17"/>
      <c r="UE65" s="17"/>
      <c r="UF65" s="17"/>
      <c r="UG65" s="17"/>
      <c r="UH65" s="17"/>
      <c r="UI65" s="17"/>
      <c r="UJ65" s="17"/>
      <c r="UK65" s="17"/>
      <c r="UL65" s="17"/>
      <c r="UM65" s="17"/>
      <c r="UN65" s="17"/>
      <c r="UO65" s="17"/>
      <c r="UP65" s="17"/>
      <c r="UQ65" s="17"/>
      <c r="UR65" s="17"/>
      <c r="US65" s="17"/>
      <c r="UT65" s="17"/>
      <c r="UU65" s="17"/>
      <c r="UV65" s="17"/>
      <c r="UW65" s="17"/>
      <c r="UX65" s="17"/>
      <c r="UY65" s="17"/>
      <c r="UZ65" s="17"/>
      <c r="VA65" s="17"/>
      <c r="VB65" s="17"/>
      <c r="VC65" s="17"/>
      <c r="VD65" s="17"/>
      <c r="VE65" s="17"/>
      <c r="VF65" s="17"/>
      <c r="VG65" s="17"/>
      <c r="VH65" s="17"/>
      <c r="VI65" s="17"/>
      <c r="VJ65" s="17"/>
      <c r="VK65" s="17"/>
      <c r="VL65" s="17"/>
      <c r="VM65" s="17"/>
      <c r="VN65" s="17"/>
      <c r="VO65" s="17"/>
      <c r="VP65" s="17"/>
      <c r="VQ65" s="17"/>
      <c r="VR65" s="17"/>
      <c r="VS65" s="17"/>
      <c r="VT65" s="17"/>
      <c r="VU65" s="17"/>
      <c r="VV65" s="17"/>
      <c r="VW65" s="17"/>
      <c r="VX65" s="17"/>
      <c r="VY65" s="17"/>
      <c r="VZ65" s="17"/>
      <c r="WA65" s="17"/>
      <c r="WB65" s="17"/>
      <c r="WC65" s="17"/>
      <c r="WD65" s="17"/>
      <c r="WE65" s="17"/>
      <c r="WF65" s="17"/>
      <c r="WG65" s="17"/>
      <c r="WH65" s="17"/>
      <c r="WI65" s="17"/>
      <c r="WJ65" s="17"/>
      <c r="WK65" s="17"/>
      <c r="WL65" s="17"/>
      <c r="WM65" s="17"/>
      <c r="WN65" s="17"/>
      <c r="WO65" s="17"/>
      <c r="WP65" s="17"/>
      <c r="WQ65" s="17"/>
      <c r="WR65" s="17"/>
      <c r="WS65" s="17"/>
      <c r="WT65" s="17"/>
      <c r="WU65" s="17"/>
      <c r="WV65" s="17"/>
      <c r="WW65" s="17"/>
      <c r="WX65" s="17"/>
      <c r="WY65" s="17"/>
      <c r="WZ65" s="17"/>
      <c r="XA65" s="17"/>
      <c r="XB65" s="17"/>
      <c r="XC65" s="17"/>
      <c r="XD65" s="17"/>
      <c r="XE65" s="17"/>
      <c r="XF65" s="17"/>
      <c r="XG65" s="17"/>
      <c r="XH65" s="17"/>
      <c r="XI65" s="17"/>
      <c r="XJ65" s="17"/>
      <c r="XK65" s="17"/>
      <c r="XL65" s="17"/>
      <c r="XM65" s="17"/>
      <c r="XN65" s="17"/>
      <c r="XO65" s="17"/>
      <c r="XP65" s="17"/>
      <c r="XQ65" s="17"/>
      <c r="XR65" s="17"/>
      <c r="XS65" s="17"/>
      <c r="XT65" s="17"/>
      <c r="XU65" s="17"/>
      <c r="XV65" s="17"/>
      <c r="XW65" s="17"/>
      <c r="XX65" s="17"/>
      <c r="XY65" s="17"/>
      <c r="XZ65" s="17"/>
      <c r="YA65" s="17"/>
      <c r="YB65" s="17"/>
      <c r="YC65" s="17"/>
      <c r="YD65" s="17"/>
      <c r="YE65" s="17"/>
      <c r="YF65" s="17"/>
      <c r="YG65" s="17"/>
      <c r="YH65" s="17"/>
      <c r="YI65" s="17"/>
      <c r="YJ65" s="17"/>
      <c r="YK65" s="17"/>
      <c r="YL65" s="17"/>
      <c r="YM65" s="17"/>
      <c r="YN65" s="17"/>
      <c r="YO65" s="17"/>
      <c r="YP65" s="17"/>
      <c r="YQ65" s="17"/>
      <c r="YR65" s="17"/>
      <c r="YS65" s="17"/>
      <c r="YT65" s="17"/>
      <c r="YU65" s="17"/>
      <c r="YV65" s="17"/>
      <c r="YW65" s="17"/>
      <c r="YX65" s="17"/>
      <c r="YY65" s="17"/>
      <c r="YZ65" s="17"/>
      <c r="ZA65" s="17"/>
      <c r="ZB65" s="17"/>
      <c r="ZC65" s="17"/>
      <c r="ZD65" s="17"/>
      <c r="ZE65" s="17"/>
      <c r="ZF65" s="17"/>
      <c r="ZG65" s="17"/>
      <c r="ZH65" s="17"/>
      <c r="ZI65" s="17"/>
      <c r="ZJ65" s="17"/>
      <c r="ZK65" s="17"/>
      <c r="ZL65" s="17"/>
      <c r="ZM65" s="17"/>
      <c r="ZN65" s="17"/>
      <c r="ZO65" s="17"/>
      <c r="ZP65" s="17"/>
      <c r="ZQ65" s="17"/>
      <c r="ZR65" s="17"/>
      <c r="ZS65" s="17"/>
      <c r="ZT65" s="17"/>
      <c r="ZU65" s="17"/>
      <c r="ZV65" s="17"/>
      <c r="ZW65" s="17"/>
      <c r="ZX65" s="17"/>
      <c r="ZY65" s="17"/>
      <c r="ZZ65" s="17"/>
      <c r="AAA65" s="17"/>
      <c r="AAB65" s="17"/>
      <c r="AAC65" s="17"/>
      <c r="AAD65" s="17"/>
      <c r="AAE65" s="17"/>
      <c r="AAF65" s="17"/>
      <c r="AAG65" s="17"/>
      <c r="AAH65" s="17"/>
      <c r="AAI65" s="17"/>
      <c r="AAJ65" s="17"/>
      <c r="AAK65" s="17"/>
      <c r="AAL65" s="17"/>
      <c r="AAM65" s="17"/>
      <c r="AAN65" s="17"/>
      <c r="AAO65" s="17"/>
      <c r="AAP65" s="17"/>
      <c r="AAQ65" s="17"/>
      <c r="AAR65" s="17"/>
      <c r="AAS65" s="17"/>
      <c r="AAT65" s="17"/>
      <c r="AAU65" s="17"/>
      <c r="AAV65" s="17"/>
      <c r="AAW65" s="17"/>
      <c r="AAX65" s="17"/>
      <c r="AAY65" s="17"/>
      <c r="AAZ65" s="17"/>
      <c r="ABA65" s="17"/>
      <c r="ABB65" s="17"/>
      <c r="ABC65" s="17"/>
      <c r="ABD65" s="17"/>
      <c r="ABE65" s="17"/>
      <c r="ABF65" s="17"/>
      <c r="ABG65" s="17"/>
      <c r="ABH65" s="17"/>
      <c r="ABI65" s="17"/>
      <c r="ABJ65" s="17"/>
      <c r="ABK65" s="17"/>
      <c r="ABL65" s="17"/>
      <c r="ABM65" s="17"/>
      <c r="ABN65" s="17"/>
      <c r="ABO65" s="17"/>
      <c r="ABP65" s="17"/>
      <c r="ABQ65" s="17"/>
      <c r="ABR65" s="17"/>
      <c r="ABS65" s="17"/>
      <c r="ABT65" s="17"/>
      <c r="ABU65" s="17"/>
      <c r="ABV65" s="17"/>
      <c r="ABW65" s="17"/>
      <c r="ABX65" s="17"/>
      <c r="ABY65" s="17"/>
      <c r="ABZ65" s="17"/>
      <c r="ACA65" s="17"/>
      <c r="ACB65" s="17"/>
      <c r="ACC65" s="17"/>
      <c r="ACD65" s="17"/>
      <c r="ACE65" s="17"/>
      <c r="ACF65" s="17"/>
      <c r="ACG65" s="17"/>
      <c r="ACH65" s="17"/>
      <c r="ACI65" s="17"/>
      <c r="ACJ65" s="17"/>
      <c r="ACK65" s="17"/>
      <c r="ACL65" s="17"/>
      <c r="ACM65" s="17"/>
      <c r="ACN65" s="17"/>
      <c r="ACO65" s="17"/>
      <c r="ACP65" s="17"/>
      <c r="ACQ65" s="17"/>
      <c r="ACR65" s="17"/>
      <c r="ACS65" s="17"/>
      <c r="ACT65" s="17"/>
      <c r="ACU65" s="17"/>
      <c r="ACV65" s="17"/>
      <c r="ACW65" s="17"/>
      <c r="ACX65" s="17"/>
      <c r="ACY65" s="17"/>
      <c r="ACZ65" s="17"/>
      <c r="ADA65" s="17"/>
      <c r="ADB65" s="17"/>
      <c r="ADC65" s="17"/>
    </row>
    <row r="66" spans="1:783" s="13" customFormat="1" ht="27" customHeight="1" thickBot="1" x14ac:dyDescent="0.25">
      <c r="A66" s="153"/>
      <c r="B66" s="153"/>
      <c r="C66" s="38" t="s">
        <v>25</v>
      </c>
      <c r="D66" s="39"/>
      <c r="E66" s="40">
        <f>ROUND(E65*21%,2)</f>
        <v>0</v>
      </c>
      <c r="F66" s="40">
        <f t="shared" ref="F66:G66" si="5">ROUND(F65*21%,2)</f>
        <v>0</v>
      </c>
      <c r="G66" s="60">
        <f t="shared" si="5"/>
        <v>0</v>
      </c>
      <c r="H66" s="61">
        <f>SUM(E66:G66)</f>
        <v>0</v>
      </c>
      <c r="I66" s="151"/>
      <c r="J66" s="151"/>
      <c r="K66" s="151"/>
      <c r="L66" s="164"/>
      <c r="M66" s="164"/>
      <c r="N66" s="164"/>
      <c r="O66" s="164"/>
      <c r="P66" s="164"/>
      <c r="Q66" s="164"/>
      <c r="R66" s="16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  <c r="IW66" s="14"/>
      <c r="IX66" s="14"/>
      <c r="IY66" s="14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/>
      <c r="JK66" s="14"/>
      <c r="JL66" s="14"/>
      <c r="JM66" s="14"/>
      <c r="JN66" s="14"/>
      <c r="JO66" s="14"/>
      <c r="JP66" s="14"/>
      <c r="JQ66" s="14"/>
      <c r="JR66" s="14"/>
      <c r="JS66" s="14"/>
      <c r="JT66" s="14"/>
      <c r="JU66" s="14"/>
      <c r="JV66" s="14"/>
      <c r="JW66" s="14"/>
      <c r="JX66" s="14"/>
      <c r="JY66" s="14"/>
      <c r="JZ66" s="14"/>
      <c r="KA66" s="14"/>
      <c r="KB66" s="14"/>
      <c r="KC66" s="14"/>
      <c r="KD66" s="14"/>
      <c r="KE66" s="14"/>
      <c r="KF66" s="14"/>
      <c r="KG66" s="14"/>
      <c r="KH66" s="14"/>
      <c r="KI66" s="14"/>
      <c r="KJ66" s="14"/>
      <c r="KK66" s="14"/>
      <c r="KL66" s="14"/>
      <c r="KM66" s="14"/>
      <c r="KN66" s="14"/>
      <c r="KO66" s="14"/>
      <c r="KP66" s="14"/>
      <c r="KQ66" s="14"/>
      <c r="KR66" s="14"/>
      <c r="KS66" s="14"/>
      <c r="KT66" s="14"/>
      <c r="KU66" s="14"/>
      <c r="KV66" s="14"/>
      <c r="KW66" s="14"/>
      <c r="KX66" s="14"/>
      <c r="KY66" s="14"/>
      <c r="KZ66" s="14"/>
      <c r="LA66" s="14"/>
      <c r="LB66" s="14"/>
      <c r="LC66" s="14"/>
      <c r="LD66" s="14"/>
      <c r="LE66" s="14"/>
      <c r="LF66" s="14"/>
      <c r="LG66" s="14"/>
      <c r="LH66" s="14"/>
      <c r="LI66" s="14"/>
      <c r="LJ66" s="14"/>
      <c r="LK66" s="14"/>
      <c r="LL66" s="14"/>
      <c r="LM66" s="14"/>
      <c r="LN66" s="14"/>
      <c r="LO66" s="14"/>
      <c r="LP66" s="14"/>
      <c r="LQ66" s="14"/>
      <c r="LR66" s="14"/>
      <c r="LS66" s="14"/>
      <c r="LT66" s="14"/>
      <c r="LU66" s="14"/>
      <c r="LV66" s="14"/>
      <c r="LW66" s="14"/>
      <c r="LX66" s="14"/>
      <c r="LY66" s="14"/>
      <c r="LZ66" s="14"/>
      <c r="MA66" s="14"/>
      <c r="MB66" s="14"/>
      <c r="MC66" s="14"/>
      <c r="MD66" s="14"/>
      <c r="ME66" s="14"/>
      <c r="MF66" s="14"/>
      <c r="MG66" s="14"/>
      <c r="MH66" s="14"/>
      <c r="MI66" s="14"/>
      <c r="MJ66" s="14"/>
      <c r="MK66" s="14"/>
      <c r="ML66" s="14"/>
      <c r="MM66" s="14"/>
      <c r="MN66" s="14"/>
      <c r="MO66" s="14"/>
      <c r="MP66" s="14"/>
      <c r="MQ66" s="14"/>
      <c r="MR66" s="14"/>
      <c r="MS66" s="14"/>
      <c r="MT66" s="14"/>
      <c r="MU66" s="14"/>
      <c r="MV66" s="14"/>
      <c r="MW66" s="14"/>
      <c r="MX66" s="14"/>
      <c r="MY66" s="14"/>
      <c r="MZ66" s="14"/>
      <c r="NA66" s="14"/>
      <c r="NB66" s="14"/>
      <c r="NC66" s="14"/>
      <c r="ND66" s="14"/>
      <c r="NE66" s="14"/>
      <c r="NF66" s="14"/>
      <c r="NG66" s="14"/>
      <c r="NH66" s="14"/>
      <c r="NI66" s="14"/>
      <c r="NJ66" s="14"/>
      <c r="NK66" s="14"/>
      <c r="NL66" s="14"/>
      <c r="NM66" s="14"/>
      <c r="NN66" s="14"/>
      <c r="NO66" s="14"/>
      <c r="NP66" s="14"/>
      <c r="NQ66" s="14"/>
      <c r="NR66" s="14"/>
      <c r="NS66" s="14"/>
      <c r="NT66" s="14"/>
      <c r="NU66" s="14"/>
      <c r="NV66" s="14"/>
      <c r="NW66" s="14"/>
      <c r="NX66" s="14"/>
      <c r="NY66" s="14"/>
      <c r="NZ66" s="14"/>
      <c r="OA66" s="14"/>
      <c r="OB66" s="14"/>
      <c r="OC66" s="14"/>
      <c r="OD66" s="14"/>
      <c r="OE66" s="14"/>
      <c r="OF66" s="14"/>
      <c r="OG66" s="14"/>
      <c r="OH66" s="14"/>
      <c r="OI66" s="14"/>
      <c r="OJ66" s="14"/>
      <c r="OK66" s="14"/>
      <c r="OL66" s="14"/>
      <c r="OM66" s="14"/>
      <c r="ON66" s="14"/>
      <c r="OO66" s="14"/>
      <c r="OP66" s="14"/>
      <c r="OQ66" s="14"/>
      <c r="OR66" s="14"/>
      <c r="OS66" s="14"/>
      <c r="OT66" s="14"/>
      <c r="OU66" s="14"/>
      <c r="OV66" s="14"/>
      <c r="OW66" s="14"/>
      <c r="OX66" s="14"/>
      <c r="OY66" s="14"/>
      <c r="OZ66" s="14"/>
      <c r="PA66" s="14"/>
      <c r="PB66" s="14"/>
      <c r="PC66" s="14"/>
      <c r="PD66" s="14"/>
      <c r="PE66" s="14"/>
      <c r="PF66" s="14"/>
      <c r="PG66" s="14"/>
      <c r="PH66" s="14"/>
      <c r="PI66" s="14"/>
      <c r="PJ66" s="14"/>
      <c r="PK66" s="14"/>
      <c r="PL66" s="14"/>
      <c r="PM66" s="14"/>
      <c r="PN66" s="14"/>
      <c r="PO66" s="14"/>
      <c r="PP66" s="14"/>
      <c r="PQ66" s="14"/>
      <c r="PR66" s="14"/>
      <c r="PS66" s="14"/>
      <c r="PT66" s="14"/>
      <c r="PU66" s="14"/>
      <c r="PV66" s="14"/>
      <c r="PW66" s="14"/>
      <c r="PX66" s="14"/>
      <c r="PY66" s="14"/>
      <c r="PZ66" s="14"/>
      <c r="QA66" s="14"/>
      <c r="QB66" s="14"/>
      <c r="QC66" s="14"/>
      <c r="QD66" s="14"/>
      <c r="QE66" s="14"/>
      <c r="QF66" s="14"/>
      <c r="QG66" s="14"/>
      <c r="QH66" s="14"/>
      <c r="QI66" s="14"/>
      <c r="QJ66" s="14"/>
      <c r="QK66" s="14"/>
      <c r="QL66" s="14"/>
      <c r="QM66" s="14"/>
      <c r="QN66" s="14"/>
      <c r="QO66" s="14"/>
      <c r="QP66" s="14"/>
      <c r="QQ66" s="14"/>
      <c r="QR66" s="14"/>
      <c r="QS66" s="14"/>
      <c r="QT66" s="14"/>
      <c r="QU66" s="14"/>
      <c r="QV66" s="14"/>
      <c r="QW66" s="14"/>
      <c r="QX66" s="14"/>
      <c r="QY66" s="14"/>
      <c r="QZ66" s="14"/>
      <c r="RA66" s="14"/>
      <c r="RB66" s="14"/>
      <c r="RC66" s="14"/>
      <c r="RD66" s="14"/>
      <c r="RE66" s="14"/>
      <c r="RF66" s="14"/>
      <c r="RG66" s="14"/>
      <c r="RH66" s="14"/>
      <c r="RI66" s="14"/>
      <c r="RJ66" s="14"/>
      <c r="RK66" s="14"/>
      <c r="RL66" s="14"/>
      <c r="RM66" s="14"/>
      <c r="RN66" s="14"/>
      <c r="RO66" s="14"/>
      <c r="RP66" s="14"/>
      <c r="RQ66" s="14"/>
      <c r="RR66" s="14"/>
      <c r="RS66" s="14"/>
      <c r="RT66" s="14"/>
      <c r="RU66" s="14"/>
      <c r="RV66" s="14"/>
      <c r="RW66" s="14"/>
      <c r="RX66" s="14"/>
      <c r="RY66" s="14"/>
      <c r="RZ66" s="14"/>
      <c r="SA66" s="14"/>
      <c r="SB66" s="14"/>
      <c r="SC66" s="14"/>
      <c r="SD66" s="14"/>
      <c r="SE66" s="14"/>
      <c r="SF66" s="14"/>
      <c r="SG66" s="14"/>
      <c r="SH66" s="14"/>
      <c r="SI66" s="14"/>
      <c r="SJ66" s="14"/>
      <c r="SK66" s="14"/>
      <c r="SL66" s="14"/>
      <c r="SM66" s="14"/>
      <c r="SN66" s="14"/>
      <c r="SO66" s="14"/>
      <c r="SP66" s="14"/>
      <c r="SQ66" s="14"/>
      <c r="SR66" s="14"/>
      <c r="SS66" s="14"/>
      <c r="ST66" s="14"/>
      <c r="SU66" s="14"/>
      <c r="SV66" s="14"/>
      <c r="SW66" s="14"/>
      <c r="SX66" s="14"/>
      <c r="SY66" s="14"/>
      <c r="SZ66" s="14"/>
      <c r="TA66" s="14"/>
      <c r="TB66" s="14"/>
      <c r="TC66" s="14"/>
      <c r="TD66" s="14"/>
      <c r="TE66" s="14"/>
      <c r="TF66" s="14"/>
      <c r="TG66" s="14"/>
      <c r="TH66" s="14"/>
      <c r="TI66" s="14"/>
      <c r="TJ66" s="14"/>
      <c r="TK66" s="14"/>
      <c r="TL66" s="14"/>
      <c r="TM66" s="14"/>
      <c r="TN66" s="14"/>
      <c r="TO66" s="14"/>
      <c r="TP66" s="14"/>
      <c r="TQ66" s="14"/>
      <c r="TR66" s="14"/>
      <c r="TS66" s="14"/>
      <c r="TT66" s="14"/>
      <c r="TU66" s="14"/>
      <c r="TV66" s="14"/>
      <c r="TW66" s="14"/>
      <c r="TX66" s="14"/>
      <c r="TY66" s="14"/>
      <c r="TZ66" s="14"/>
      <c r="UA66" s="14"/>
      <c r="UB66" s="14"/>
      <c r="UC66" s="14"/>
      <c r="UD66" s="14"/>
      <c r="UE66" s="14"/>
      <c r="UF66" s="14"/>
      <c r="UG66" s="14"/>
      <c r="UH66" s="14"/>
      <c r="UI66" s="14"/>
      <c r="UJ66" s="14"/>
      <c r="UK66" s="14"/>
      <c r="UL66" s="14"/>
      <c r="UM66" s="14"/>
      <c r="UN66" s="14"/>
      <c r="UO66" s="14"/>
      <c r="UP66" s="14"/>
      <c r="UQ66" s="14"/>
      <c r="UR66" s="14"/>
      <c r="US66" s="14"/>
      <c r="UT66" s="14"/>
      <c r="UU66" s="14"/>
      <c r="UV66" s="14"/>
      <c r="UW66" s="14"/>
      <c r="UX66" s="14"/>
      <c r="UY66" s="14"/>
      <c r="UZ66" s="14"/>
      <c r="VA66" s="14"/>
      <c r="VB66" s="14"/>
      <c r="VC66" s="14"/>
      <c r="VD66" s="14"/>
      <c r="VE66" s="14"/>
      <c r="VF66" s="14"/>
      <c r="VG66" s="14"/>
      <c r="VH66" s="14"/>
      <c r="VI66" s="14"/>
      <c r="VJ66" s="14"/>
      <c r="VK66" s="14"/>
      <c r="VL66" s="14"/>
      <c r="VM66" s="14"/>
      <c r="VN66" s="14"/>
      <c r="VO66" s="14"/>
      <c r="VP66" s="14"/>
      <c r="VQ66" s="14"/>
      <c r="VR66" s="14"/>
      <c r="VS66" s="14"/>
      <c r="VT66" s="14"/>
      <c r="VU66" s="14"/>
      <c r="VV66" s="14"/>
      <c r="VW66" s="14"/>
      <c r="VX66" s="14"/>
      <c r="VY66" s="14"/>
      <c r="VZ66" s="14"/>
      <c r="WA66" s="14"/>
      <c r="WB66" s="14"/>
      <c r="WC66" s="14"/>
      <c r="WD66" s="14"/>
      <c r="WE66" s="14"/>
      <c r="WF66" s="14"/>
      <c r="WG66" s="14"/>
      <c r="WH66" s="14"/>
      <c r="WI66" s="14"/>
      <c r="WJ66" s="14"/>
      <c r="WK66" s="14"/>
      <c r="WL66" s="14"/>
      <c r="WM66" s="14"/>
      <c r="WN66" s="14"/>
      <c r="WO66" s="14"/>
      <c r="WP66" s="14"/>
      <c r="WQ66" s="14"/>
      <c r="WR66" s="14"/>
      <c r="WS66" s="14"/>
      <c r="WT66" s="14"/>
      <c r="WU66" s="14"/>
      <c r="WV66" s="14"/>
      <c r="WW66" s="14"/>
      <c r="WX66" s="14"/>
      <c r="WY66" s="14"/>
      <c r="WZ66" s="14"/>
      <c r="XA66" s="14"/>
      <c r="XB66" s="14"/>
      <c r="XC66" s="14"/>
      <c r="XD66" s="14"/>
      <c r="XE66" s="14"/>
      <c r="XF66" s="14"/>
      <c r="XG66" s="14"/>
      <c r="XH66" s="14"/>
      <c r="XI66" s="14"/>
      <c r="XJ66" s="14"/>
      <c r="XK66" s="14"/>
      <c r="XL66" s="14"/>
      <c r="XM66" s="14"/>
      <c r="XN66" s="14"/>
      <c r="XO66" s="14"/>
      <c r="XP66" s="14"/>
      <c r="XQ66" s="14"/>
      <c r="XR66" s="14"/>
      <c r="XS66" s="14"/>
      <c r="XT66" s="14"/>
      <c r="XU66" s="14"/>
      <c r="XV66" s="14"/>
      <c r="XW66" s="14"/>
      <c r="XX66" s="14"/>
      <c r="XY66" s="14"/>
      <c r="XZ66" s="14"/>
      <c r="YA66" s="14"/>
      <c r="YB66" s="14"/>
      <c r="YC66" s="14"/>
      <c r="YD66" s="14"/>
      <c r="YE66" s="14"/>
      <c r="YF66" s="14"/>
      <c r="YG66" s="14"/>
      <c r="YH66" s="14"/>
      <c r="YI66" s="14"/>
      <c r="YJ66" s="14"/>
      <c r="YK66" s="14"/>
      <c r="YL66" s="14"/>
      <c r="YM66" s="14"/>
      <c r="YN66" s="14"/>
      <c r="YO66" s="14"/>
      <c r="YP66" s="14"/>
      <c r="YQ66" s="14"/>
      <c r="YR66" s="14"/>
      <c r="YS66" s="14"/>
      <c r="YT66" s="14"/>
      <c r="YU66" s="14"/>
      <c r="YV66" s="14"/>
      <c r="YW66" s="14"/>
      <c r="YX66" s="14"/>
      <c r="YY66" s="14"/>
      <c r="YZ66" s="14"/>
      <c r="ZA66" s="14"/>
      <c r="ZB66" s="14"/>
      <c r="ZC66" s="14"/>
      <c r="ZD66" s="14"/>
      <c r="ZE66" s="14"/>
      <c r="ZF66" s="14"/>
      <c r="ZG66" s="14"/>
      <c r="ZH66" s="14"/>
      <c r="ZI66" s="14"/>
      <c r="ZJ66" s="14"/>
      <c r="ZK66" s="14"/>
      <c r="ZL66" s="14"/>
      <c r="ZM66" s="14"/>
      <c r="ZN66" s="14"/>
      <c r="ZO66" s="14"/>
      <c r="ZP66" s="14"/>
      <c r="ZQ66" s="14"/>
      <c r="ZR66" s="14"/>
      <c r="ZS66" s="14"/>
      <c r="ZT66" s="14"/>
      <c r="ZU66" s="14"/>
      <c r="ZV66" s="14"/>
      <c r="ZW66" s="14"/>
      <c r="ZX66" s="14"/>
      <c r="ZY66" s="14"/>
      <c r="ZZ66" s="14"/>
      <c r="AAA66" s="14"/>
      <c r="AAB66" s="14"/>
      <c r="AAC66" s="14"/>
      <c r="AAD66" s="14"/>
      <c r="AAE66" s="14"/>
      <c r="AAF66" s="14"/>
      <c r="AAG66" s="14"/>
      <c r="AAH66" s="14"/>
      <c r="AAI66" s="14"/>
      <c r="AAJ66" s="14"/>
      <c r="AAK66" s="14"/>
      <c r="AAL66" s="14"/>
      <c r="AAM66" s="14"/>
      <c r="AAN66" s="14"/>
      <c r="AAO66" s="14"/>
      <c r="AAP66" s="14"/>
      <c r="AAQ66" s="14"/>
      <c r="AAR66" s="14"/>
      <c r="AAS66" s="14"/>
      <c r="AAT66" s="14"/>
      <c r="AAU66" s="14"/>
      <c r="AAV66" s="14"/>
      <c r="AAW66" s="14"/>
      <c r="AAX66" s="14"/>
      <c r="AAY66" s="14"/>
      <c r="AAZ66" s="14"/>
      <c r="ABA66" s="14"/>
      <c r="ABB66" s="14"/>
      <c r="ABC66" s="14"/>
      <c r="ABD66" s="14"/>
      <c r="ABE66" s="14"/>
      <c r="ABF66" s="14"/>
      <c r="ABG66" s="14"/>
      <c r="ABH66" s="14"/>
      <c r="ABI66" s="14"/>
      <c r="ABJ66" s="14"/>
      <c r="ABK66" s="14"/>
      <c r="ABL66" s="14"/>
      <c r="ABM66" s="14"/>
      <c r="ABN66" s="14"/>
      <c r="ABO66" s="14"/>
      <c r="ABP66" s="14"/>
      <c r="ABQ66" s="14"/>
      <c r="ABR66" s="14"/>
      <c r="ABS66" s="14"/>
      <c r="ABT66" s="14"/>
      <c r="ABU66" s="14"/>
      <c r="ABV66" s="14"/>
      <c r="ABW66" s="14"/>
      <c r="ABX66" s="14"/>
      <c r="ABY66" s="14"/>
      <c r="ABZ66" s="14"/>
      <c r="ACA66" s="14"/>
      <c r="ACB66" s="14"/>
      <c r="ACC66" s="14"/>
      <c r="ACD66" s="14"/>
      <c r="ACE66" s="14"/>
      <c r="ACF66" s="14"/>
      <c r="ACG66" s="14"/>
      <c r="ACH66" s="14"/>
      <c r="ACI66" s="14"/>
      <c r="ACJ66" s="14"/>
      <c r="ACK66" s="14"/>
      <c r="ACL66" s="14"/>
      <c r="ACM66" s="14"/>
      <c r="ACN66" s="14"/>
      <c r="ACO66" s="14"/>
      <c r="ACP66" s="14"/>
      <c r="ACQ66" s="14"/>
      <c r="ACR66" s="14"/>
      <c r="ACS66" s="14"/>
      <c r="ACT66" s="14"/>
      <c r="ACU66" s="14"/>
      <c r="ACV66" s="14"/>
      <c r="ACW66" s="14"/>
      <c r="ACX66" s="14"/>
      <c r="ACY66" s="14"/>
      <c r="ACZ66" s="14"/>
      <c r="ADA66" s="14"/>
      <c r="ADB66" s="14"/>
      <c r="ADC66" s="14"/>
    </row>
    <row r="67" spans="1:783" s="151" customFormat="1" ht="13.5" thickBot="1" x14ac:dyDescent="0.25">
      <c r="A67" s="153"/>
      <c r="B67" s="153"/>
      <c r="C67" s="171"/>
      <c r="D67" s="171"/>
      <c r="E67" s="171"/>
      <c r="F67" s="171"/>
      <c r="G67" s="171"/>
      <c r="H67" s="171"/>
    </row>
    <row r="68" spans="1:783" s="20" customFormat="1" ht="27" customHeight="1" thickBot="1" x14ac:dyDescent="0.25">
      <c r="A68" s="153"/>
      <c r="B68" s="153"/>
      <c r="C68" s="41" t="s">
        <v>10</v>
      </c>
      <c r="D68" s="42"/>
      <c r="E68" s="43">
        <f>E65+E66</f>
        <v>0</v>
      </c>
      <c r="F68" s="43">
        <f t="shared" ref="F68:G68" si="6">F65+F66</f>
        <v>0</v>
      </c>
      <c r="G68" s="62">
        <f t="shared" si="6"/>
        <v>0</v>
      </c>
      <c r="H68" s="131">
        <f>SUM(E68:G68)</f>
        <v>0</v>
      </c>
      <c r="I68" s="151"/>
      <c r="J68" s="151"/>
      <c r="K68" s="151"/>
      <c r="L68" s="165"/>
      <c r="M68" s="165"/>
      <c r="N68" s="165"/>
      <c r="O68" s="165"/>
      <c r="P68" s="165"/>
      <c r="Q68" s="165"/>
      <c r="R68" s="165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  <c r="NP68" s="19"/>
      <c r="NQ68" s="19"/>
      <c r="NR68" s="19"/>
      <c r="NS68" s="19"/>
      <c r="NT68" s="19"/>
      <c r="NU68" s="19"/>
      <c r="NV68" s="19"/>
      <c r="NW68" s="19"/>
      <c r="NX68" s="19"/>
      <c r="NY68" s="19"/>
      <c r="NZ68" s="19"/>
      <c r="OA68" s="19"/>
      <c r="OB68" s="19"/>
      <c r="OC68" s="19"/>
      <c r="OD68" s="19"/>
      <c r="OE68" s="19"/>
      <c r="OF68" s="19"/>
      <c r="OG68" s="19"/>
      <c r="OH68" s="19"/>
      <c r="OI68" s="19"/>
      <c r="OJ68" s="19"/>
      <c r="OK68" s="19"/>
      <c r="OL68" s="19"/>
      <c r="OM68" s="19"/>
      <c r="ON68" s="19"/>
      <c r="OO68" s="19"/>
      <c r="OP68" s="19"/>
      <c r="OQ68" s="19"/>
      <c r="OR68" s="19"/>
      <c r="OS68" s="19"/>
      <c r="OT68" s="19"/>
      <c r="OU68" s="19"/>
      <c r="OV68" s="19"/>
      <c r="OW68" s="19"/>
      <c r="OX68" s="19"/>
      <c r="OY68" s="19"/>
      <c r="OZ68" s="19"/>
      <c r="PA68" s="19"/>
      <c r="PB68" s="19"/>
      <c r="PC68" s="19"/>
      <c r="PD68" s="19"/>
      <c r="PE68" s="19"/>
      <c r="PF68" s="19"/>
      <c r="PG68" s="19"/>
      <c r="PH68" s="19"/>
      <c r="PI68" s="19"/>
      <c r="PJ68" s="19"/>
      <c r="PK68" s="19"/>
      <c r="PL68" s="19"/>
      <c r="PM68" s="19"/>
      <c r="PN68" s="19"/>
      <c r="PO68" s="19"/>
      <c r="PP68" s="19"/>
      <c r="PQ68" s="19"/>
      <c r="PR68" s="19"/>
      <c r="PS68" s="19"/>
      <c r="PT68" s="19"/>
      <c r="PU68" s="19"/>
      <c r="PV68" s="19"/>
      <c r="PW68" s="19"/>
      <c r="PX68" s="19"/>
      <c r="PY68" s="19"/>
      <c r="PZ68" s="19"/>
      <c r="QA68" s="19"/>
      <c r="QB68" s="19"/>
      <c r="QC68" s="19"/>
      <c r="QD68" s="19"/>
      <c r="QE68" s="19"/>
      <c r="QF68" s="19"/>
      <c r="QG68" s="19"/>
      <c r="QH68" s="19"/>
      <c r="QI68" s="19"/>
      <c r="QJ68" s="19"/>
      <c r="QK68" s="19"/>
      <c r="QL68" s="19"/>
      <c r="QM68" s="19"/>
      <c r="QN68" s="19"/>
      <c r="QO68" s="19"/>
      <c r="QP68" s="19"/>
      <c r="QQ68" s="19"/>
      <c r="QR68" s="19"/>
      <c r="QS68" s="19"/>
      <c r="QT68" s="19"/>
      <c r="QU68" s="19"/>
      <c r="QV68" s="19"/>
      <c r="QW68" s="19"/>
      <c r="QX68" s="19"/>
      <c r="QY68" s="19"/>
      <c r="QZ68" s="19"/>
      <c r="RA68" s="19"/>
      <c r="RB68" s="19"/>
      <c r="RC68" s="19"/>
      <c r="RD68" s="19"/>
      <c r="RE68" s="19"/>
      <c r="RF68" s="19"/>
      <c r="RG68" s="19"/>
      <c r="RH68" s="19"/>
      <c r="RI68" s="19"/>
      <c r="RJ68" s="19"/>
      <c r="RK68" s="19"/>
      <c r="RL68" s="19"/>
      <c r="RM68" s="19"/>
      <c r="RN68" s="19"/>
      <c r="RO68" s="19"/>
      <c r="RP68" s="19"/>
      <c r="RQ68" s="19"/>
      <c r="RR68" s="19"/>
      <c r="RS68" s="19"/>
      <c r="RT68" s="19"/>
      <c r="RU68" s="19"/>
      <c r="RV68" s="19"/>
      <c r="RW68" s="19"/>
      <c r="RX68" s="19"/>
      <c r="RY68" s="19"/>
      <c r="RZ68" s="19"/>
      <c r="SA68" s="19"/>
      <c r="SB68" s="19"/>
      <c r="SC68" s="19"/>
      <c r="SD68" s="19"/>
      <c r="SE68" s="19"/>
      <c r="SF68" s="19"/>
      <c r="SG68" s="19"/>
      <c r="SH68" s="19"/>
      <c r="SI68" s="19"/>
      <c r="SJ68" s="19"/>
      <c r="SK68" s="19"/>
      <c r="SL68" s="19"/>
      <c r="SM68" s="19"/>
      <c r="SN68" s="19"/>
      <c r="SO68" s="19"/>
      <c r="SP68" s="19"/>
      <c r="SQ68" s="19"/>
      <c r="SR68" s="19"/>
      <c r="SS68" s="19"/>
      <c r="ST68" s="19"/>
      <c r="SU68" s="19"/>
      <c r="SV68" s="19"/>
      <c r="SW68" s="19"/>
      <c r="SX68" s="19"/>
      <c r="SY68" s="19"/>
      <c r="SZ68" s="19"/>
      <c r="TA68" s="19"/>
      <c r="TB68" s="19"/>
      <c r="TC68" s="19"/>
      <c r="TD68" s="19"/>
      <c r="TE68" s="19"/>
      <c r="TF68" s="19"/>
      <c r="TG68" s="19"/>
      <c r="TH68" s="19"/>
      <c r="TI68" s="19"/>
      <c r="TJ68" s="19"/>
      <c r="TK68" s="19"/>
      <c r="TL68" s="19"/>
      <c r="TM68" s="19"/>
      <c r="TN68" s="19"/>
      <c r="TO68" s="19"/>
      <c r="TP68" s="19"/>
      <c r="TQ68" s="19"/>
      <c r="TR68" s="19"/>
      <c r="TS68" s="19"/>
      <c r="TT68" s="19"/>
      <c r="TU68" s="19"/>
      <c r="TV68" s="19"/>
      <c r="TW68" s="19"/>
      <c r="TX68" s="19"/>
      <c r="TY68" s="19"/>
      <c r="TZ68" s="19"/>
      <c r="UA68" s="19"/>
      <c r="UB68" s="19"/>
      <c r="UC68" s="19"/>
      <c r="UD68" s="19"/>
      <c r="UE68" s="19"/>
      <c r="UF68" s="19"/>
      <c r="UG68" s="19"/>
      <c r="UH68" s="19"/>
      <c r="UI68" s="19"/>
      <c r="UJ68" s="19"/>
      <c r="UK68" s="19"/>
      <c r="UL68" s="19"/>
      <c r="UM68" s="19"/>
      <c r="UN68" s="19"/>
      <c r="UO68" s="19"/>
      <c r="UP68" s="19"/>
      <c r="UQ68" s="19"/>
      <c r="UR68" s="19"/>
      <c r="US68" s="19"/>
      <c r="UT68" s="19"/>
      <c r="UU68" s="19"/>
      <c r="UV68" s="19"/>
      <c r="UW68" s="19"/>
      <c r="UX68" s="19"/>
      <c r="UY68" s="19"/>
      <c r="UZ68" s="19"/>
      <c r="VA68" s="19"/>
      <c r="VB68" s="19"/>
      <c r="VC68" s="19"/>
      <c r="VD68" s="19"/>
      <c r="VE68" s="19"/>
      <c r="VF68" s="19"/>
      <c r="VG68" s="19"/>
      <c r="VH68" s="19"/>
      <c r="VI68" s="19"/>
      <c r="VJ68" s="19"/>
      <c r="VK68" s="19"/>
      <c r="VL68" s="19"/>
      <c r="VM68" s="19"/>
      <c r="VN68" s="19"/>
      <c r="VO68" s="19"/>
      <c r="VP68" s="19"/>
      <c r="VQ68" s="19"/>
      <c r="VR68" s="19"/>
      <c r="VS68" s="19"/>
      <c r="VT68" s="19"/>
      <c r="VU68" s="19"/>
      <c r="VV68" s="19"/>
      <c r="VW68" s="19"/>
      <c r="VX68" s="19"/>
      <c r="VY68" s="19"/>
      <c r="VZ68" s="19"/>
      <c r="WA68" s="19"/>
      <c r="WB68" s="19"/>
      <c r="WC68" s="19"/>
      <c r="WD68" s="19"/>
      <c r="WE68" s="19"/>
      <c r="WF68" s="19"/>
      <c r="WG68" s="19"/>
      <c r="WH68" s="19"/>
      <c r="WI68" s="19"/>
      <c r="WJ68" s="19"/>
      <c r="WK68" s="19"/>
      <c r="WL68" s="19"/>
      <c r="WM68" s="19"/>
      <c r="WN68" s="19"/>
      <c r="WO68" s="19"/>
      <c r="WP68" s="19"/>
      <c r="WQ68" s="19"/>
      <c r="WR68" s="19"/>
      <c r="WS68" s="19"/>
      <c r="WT68" s="19"/>
      <c r="WU68" s="19"/>
      <c r="WV68" s="19"/>
      <c r="WW68" s="19"/>
      <c r="WX68" s="19"/>
      <c r="WY68" s="19"/>
      <c r="WZ68" s="19"/>
      <c r="XA68" s="19"/>
      <c r="XB68" s="19"/>
      <c r="XC68" s="19"/>
      <c r="XD68" s="19"/>
      <c r="XE68" s="19"/>
      <c r="XF68" s="19"/>
      <c r="XG68" s="19"/>
      <c r="XH68" s="19"/>
      <c r="XI68" s="19"/>
      <c r="XJ68" s="19"/>
      <c r="XK68" s="19"/>
      <c r="XL68" s="19"/>
      <c r="XM68" s="19"/>
      <c r="XN68" s="19"/>
      <c r="XO68" s="19"/>
      <c r="XP68" s="19"/>
      <c r="XQ68" s="19"/>
      <c r="XR68" s="19"/>
      <c r="XS68" s="19"/>
      <c r="XT68" s="19"/>
      <c r="XU68" s="19"/>
      <c r="XV68" s="19"/>
      <c r="XW68" s="19"/>
      <c r="XX68" s="19"/>
      <c r="XY68" s="19"/>
      <c r="XZ68" s="19"/>
      <c r="YA68" s="19"/>
      <c r="YB68" s="19"/>
      <c r="YC68" s="19"/>
      <c r="YD68" s="19"/>
      <c r="YE68" s="19"/>
      <c r="YF68" s="19"/>
      <c r="YG68" s="19"/>
      <c r="YH68" s="19"/>
      <c r="YI68" s="19"/>
      <c r="YJ68" s="19"/>
      <c r="YK68" s="19"/>
      <c r="YL68" s="19"/>
      <c r="YM68" s="19"/>
      <c r="YN68" s="19"/>
      <c r="YO68" s="19"/>
      <c r="YP68" s="19"/>
      <c r="YQ68" s="19"/>
      <c r="YR68" s="19"/>
      <c r="YS68" s="19"/>
      <c r="YT68" s="19"/>
      <c r="YU68" s="19"/>
      <c r="YV68" s="19"/>
      <c r="YW68" s="19"/>
      <c r="YX68" s="19"/>
      <c r="YY68" s="19"/>
      <c r="YZ68" s="19"/>
      <c r="ZA68" s="19"/>
      <c r="ZB68" s="19"/>
      <c r="ZC68" s="19"/>
      <c r="ZD68" s="19"/>
      <c r="ZE68" s="19"/>
      <c r="ZF68" s="19"/>
      <c r="ZG68" s="19"/>
      <c r="ZH68" s="19"/>
      <c r="ZI68" s="19"/>
      <c r="ZJ68" s="19"/>
      <c r="ZK68" s="19"/>
      <c r="ZL68" s="19"/>
      <c r="ZM68" s="19"/>
      <c r="ZN68" s="19"/>
      <c r="ZO68" s="19"/>
      <c r="ZP68" s="19"/>
      <c r="ZQ68" s="19"/>
      <c r="ZR68" s="19"/>
      <c r="ZS68" s="19"/>
      <c r="ZT68" s="19"/>
      <c r="ZU68" s="19"/>
      <c r="ZV68" s="19"/>
      <c r="ZW68" s="19"/>
      <c r="ZX68" s="19"/>
      <c r="ZY68" s="19"/>
      <c r="ZZ68" s="19"/>
      <c r="AAA68" s="19"/>
      <c r="AAB68" s="19"/>
      <c r="AAC68" s="19"/>
      <c r="AAD68" s="19"/>
      <c r="AAE68" s="19"/>
      <c r="AAF68" s="19"/>
      <c r="AAG68" s="19"/>
      <c r="AAH68" s="19"/>
      <c r="AAI68" s="19"/>
      <c r="AAJ68" s="19"/>
      <c r="AAK68" s="19"/>
      <c r="AAL68" s="19"/>
      <c r="AAM68" s="19"/>
      <c r="AAN68" s="19"/>
      <c r="AAO68" s="19"/>
      <c r="AAP68" s="19"/>
      <c r="AAQ68" s="19"/>
      <c r="AAR68" s="19"/>
      <c r="AAS68" s="19"/>
      <c r="AAT68" s="19"/>
      <c r="AAU68" s="19"/>
      <c r="AAV68" s="19"/>
      <c r="AAW68" s="19"/>
      <c r="AAX68" s="19"/>
      <c r="AAY68" s="19"/>
      <c r="AAZ68" s="19"/>
      <c r="ABA68" s="19"/>
      <c r="ABB68" s="19"/>
      <c r="ABC68" s="19"/>
      <c r="ABD68" s="19"/>
      <c r="ABE68" s="19"/>
      <c r="ABF68" s="19"/>
      <c r="ABG68" s="19"/>
      <c r="ABH68" s="19"/>
      <c r="ABI68" s="19"/>
      <c r="ABJ68" s="19"/>
      <c r="ABK68" s="19"/>
      <c r="ABL68" s="19"/>
      <c r="ABM68" s="19"/>
      <c r="ABN68" s="19"/>
      <c r="ABO68" s="19"/>
      <c r="ABP68" s="19"/>
      <c r="ABQ68" s="19"/>
      <c r="ABR68" s="19"/>
      <c r="ABS68" s="19"/>
      <c r="ABT68" s="19"/>
      <c r="ABU68" s="19"/>
      <c r="ABV68" s="19"/>
      <c r="ABW68" s="19"/>
      <c r="ABX68" s="19"/>
      <c r="ABY68" s="19"/>
      <c r="ABZ68" s="19"/>
      <c r="ACA68" s="19"/>
      <c r="ACB68" s="19"/>
      <c r="ACC68" s="19"/>
      <c r="ACD68" s="19"/>
      <c r="ACE68" s="19"/>
      <c r="ACF68" s="19"/>
      <c r="ACG68" s="19"/>
      <c r="ACH68" s="19"/>
      <c r="ACI68" s="19"/>
      <c r="ACJ68" s="19"/>
      <c r="ACK68" s="19"/>
      <c r="ACL68" s="19"/>
      <c r="ACM68" s="19"/>
      <c r="ACN68" s="19"/>
      <c r="ACO68" s="19"/>
      <c r="ACP68" s="19"/>
      <c r="ACQ68" s="19"/>
      <c r="ACR68" s="19"/>
      <c r="ACS68" s="19"/>
      <c r="ACT68" s="19"/>
      <c r="ACU68" s="19"/>
      <c r="ACV68" s="19"/>
      <c r="ACW68" s="19"/>
      <c r="ACX68" s="19"/>
      <c r="ACY68" s="19"/>
      <c r="ACZ68" s="19"/>
      <c r="ADA68" s="19"/>
      <c r="ADB68" s="19"/>
      <c r="ADC68" s="19"/>
    </row>
  </sheetData>
  <mergeCells count="27">
    <mergeCell ref="C1:H1"/>
    <mergeCell ref="E57:E58"/>
    <mergeCell ref="F57:F58"/>
    <mergeCell ref="G57:G58"/>
    <mergeCell ref="H57:H58"/>
    <mergeCell ref="C3:D3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E60:E61"/>
    <mergeCell ref="F60:F61"/>
    <mergeCell ref="C39:D39"/>
    <mergeCell ref="C40:D40"/>
    <mergeCell ref="C41:D41"/>
    <mergeCell ref="E62:E63"/>
    <mergeCell ref="G60:G61"/>
    <mergeCell ref="H60:H61"/>
    <mergeCell ref="H62:H63"/>
    <mergeCell ref="G62:G63"/>
    <mergeCell ref="F62:F63"/>
  </mergeCells>
  <printOptions horizontalCentered="1"/>
  <pageMargins left="0" right="0" top="0.19685039370078741" bottom="0.19685039370078741" header="0.51181102362204722" footer="0.31496062992125984"/>
  <pageSetup paperSize="9" scale="71" orientation="portrait" horizontalDpi="300" verticalDpi="300" r:id="rId1"/>
  <headerFooter alignWithMargins="0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C68"/>
  <sheetViews>
    <sheetView view="pageBreakPreview" topLeftCell="A10" zoomScaleNormal="100" zoomScaleSheetLayoutView="100" workbookViewId="0">
      <selection activeCell="I1" sqref="B1:I69"/>
    </sheetView>
  </sheetViews>
  <sheetFormatPr defaultColWidth="15.83203125" defaultRowHeight="12.75" x14ac:dyDescent="0.2"/>
  <cols>
    <col min="1" max="1" width="15.83203125" style="151" customWidth="1"/>
    <col min="2" max="2" width="5.83203125" style="151" customWidth="1"/>
    <col min="3" max="3" width="6.33203125" style="167" customWidth="1"/>
    <col min="4" max="4" width="55.83203125" style="167" customWidth="1"/>
    <col min="5" max="5" width="20.83203125" style="167" customWidth="1"/>
    <col min="6" max="6" width="20.83203125" style="168" customWidth="1"/>
    <col min="7" max="8" width="20.83203125" style="167" customWidth="1"/>
    <col min="9" max="9" width="5.83203125" style="151" customWidth="1"/>
    <col min="10" max="12" width="15.83203125" style="151"/>
    <col min="13" max="16384" width="15.83203125" style="154"/>
  </cols>
  <sheetData>
    <row r="1" spans="1:777" ht="63.95" customHeight="1" x14ac:dyDescent="0.2">
      <c r="C1" s="204" t="s">
        <v>75</v>
      </c>
      <c r="D1" s="204"/>
      <c r="E1" s="204"/>
      <c r="F1" s="204"/>
      <c r="G1" s="204"/>
      <c r="H1" s="204"/>
    </row>
    <row r="2" spans="1:777" ht="13.5" thickBot="1" x14ac:dyDescent="0.25"/>
    <row r="3" spans="1:777" s="32" customFormat="1" ht="27" customHeight="1" thickBot="1" x14ac:dyDescent="0.35">
      <c r="A3" s="152"/>
      <c r="B3" s="152"/>
      <c r="C3" s="211" t="s">
        <v>3</v>
      </c>
      <c r="D3" s="212"/>
      <c r="E3" s="73">
        <v>2025</v>
      </c>
      <c r="F3" s="73">
        <v>2026</v>
      </c>
      <c r="G3" s="74">
        <v>2027</v>
      </c>
      <c r="H3" s="75" t="s">
        <v>8</v>
      </c>
      <c r="I3" s="152"/>
      <c r="J3" s="152"/>
      <c r="K3" s="152"/>
      <c r="L3" s="152"/>
      <c r="M3" s="155"/>
      <c r="N3" s="155"/>
      <c r="O3" s="155"/>
      <c r="P3" s="155"/>
      <c r="Q3" s="155"/>
      <c r="R3" s="155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1"/>
      <c r="NO3" s="31"/>
      <c r="NP3" s="31"/>
      <c r="NQ3" s="31"/>
      <c r="NR3" s="31"/>
      <c r="NS3" s="31"/>
      <c r="NT3" s="31"/>
      <c r="NU3" s="31"/>
      <c r="NV3" s="31"/>
      <c r="NW3" s="31"/>
      <c r="NX3" s="31"/>
      <c r="NY3" s="31"/>
      <c r="NZ3" s="31"/>
      <c r="OA3" s="31"/>
      <c r="OB3" s="31"/>
      <c r="OC3" s="31"/>
      <c r="OD3" s="31"/>
      <c r="OE3" s="31"/>
      <c r="OF3" s="31"/>
      <c r="OG3" s="31"/>
      <c r="OH3" s="31"/>
      <c r="OI3" s="31"/>
      <c r="OJ3" s="31"/>
      <c r="OK3" s="31"/>
      <c r="OL3" s="31"/>
      <c r="OM3" s="31"/>
      <c r="ON3" s="31"/>
      <c r="OO3" s="31"/>
      <c r="OP3" s="31"/>
      <c r="OQ3" s="31"/>
      <c r="OR3" s="31"/>
      <c r="OS3" s="31"/>
      <c r="OT3" s="31"/>
      <c r="OU3" s="31"/>
      <c r="OV3" s="31"/>
      <c r="OW3" s="31"/>
      <c r="OX3" s="31"/>
      <c r="OY3" s="31"/>
      <c r="OZ3" s="31"/>
      <c r="PA3" s="31"/>
      <c r="PB3" s="31"/>
      <c r="PC3" s="31"/>
      <c r="PD3" s="31"/>
      <c r="PE3" s="31"/>
      <c r="PF3" s="31"/>
      <c r="PG3" s="31"/>
      <c r="PH3" s="31"/>
      <c r="PI3" s="31"/>
      <c r="PJ3" s="31"/>
      <c r="PK3" s="31"/>
      <c r="PL3" s="31"/>
      <c r="PM3" s="31"/>
      <c r="PN3" s="31"/>
      <c r="PO3" s="31"/>
      <c r="PP3" s="31"/>
      <c r="PQ3" s="31"/>
      <c r="PR3" s="31"/>
      <c r="PS3" s="31"/>
      <c r="PT3" s="31"/>
      <c r="PU3" s="31"/>
      <c r="PV3" s="31"/>
      <c r="PW3" s="31"/>
      <c r="PX3" s="31"/>
      <c r="PY3" s="31"/>
      <c r="PZ3" s="31"/>
      <c r="QA3" s="31"/>
      <c r="QB3" s="31"/>
      <c r="QC3" s="31"/>
      <c r="QD3" s="31"/>
      <c r="QE3" s="31"/>
      <c r="QF3" s="31"/>
      <c r="QG3" s="31"/>
      <c r="QH3" s="31"/>
      <c r="QI3" s="31"/>
      <c r="QJ3" s="31"/>
      <c r="QK3" s="31"/>
      <c r="QL3" s="31"/>
      <c r="QM3" s="31"/>
      <c r="QN3" s="31"/>
      <c r="QO3" s="31"/>
      <c r="QP3" s="31"/>
      <c r="QQ3" s="31"/>
      <c r="QR3" s="31"/>
      <c r="QS3" s="31"/>
      <c r="QT3" s="31"/>
      <c r="QU3" s="31"/>
      <c r="QV3" s="31"/>
      <c r="QW3" s="31"/>
      <c r="QX3" s="31"/>
      <c r="QY3" s="31"/>
      <c r="QZ3" s="31"/>
      <c r="RA3" s="31"/>
      <c r="RB3" s="31"/>
      <c r="RC3" s="31"/>
      <c r="RD3" s="31"/>
      <c r="RE3" s="31"/>
      <c r="RF3" s="31"/>
      <c r="RG3" s="31"/>
      <c r="RH3" s="31"/>
      <c r="RI3" s="31"/>
      <c r="RJ3" s="31"/>
      <c r="RK3" s="31"/>
      <c r="RL3" s="31"/>
      <c r="RM3" s="31"/>
      <c r="RN3" s="31"/>
      <c r="RO3" s="31"/>
      <c r="RP3" s="31"/>
      <c r="RQ3" s="31"/>
      <c r="RR3" s="31"/>
      <c r="RS3" s="31"/>
      <c r="RT3" s="31"/>
      <c r="RU3" s="31"/>
      <c r="RV3" s="31"/>
      <c r="RW3" s="31"/>
      <c r="RX3" s="31"/>
      <c r="RY3" s="31"/>
      <c r="RZ3" s="31"/>
      <c r="SA3" s="31"/>
      <c r="SB3" s="31"/>
      <c r="SC3" s="31"/>
      <c r="SD3" s="31"/>
      <c r="SE3" s="31"/>
      <c r="SF3" s="31"/>
      <c r="SG3" s="31"/>
      <c r="SH3" s="31"/>
      <c r="SI3" s="31"/>
      <c r="SJ3" s="31"/>
      <c r="SK3" s="31"/>
      <c r="SL3" s="31"/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/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31"/>
      <c r="UK3" s="31"/>
      <c r="UL3" s="31"/>
      <c r="UM3" s="31"/>
      <c r="UN3" s="31"/>
      <c r="UO3" s="31"/>
      <c r="UP3" s="31"/>
      <c r="UQ3" s="31"/>
      <c r="UR3" s="31"/>
      <c r="US3" s="31"/>
      <c r="UT3" s="31"/>
      <c r="UU3" s="31"/>
      <c r="UV3" s="31"/>
      <c r="UW3" s="31"/>
      <c r="UX3" s="31"/>
      <c r="UY3" s="31"/>
      <c r="UZ3" s="31"/>
      <c r="VA3" s="31"/>
      <c r="VB3" s="31"/>
      <c r="VC3" s="31"/>
      <c r="VD3" s="31"/>
      <c r="VE3" s="31"/>
      <c r="VF3" s="31"/>
      <c r="VG3" s="31"/>
      <c r="VH3" s="31"/>
      <c r="VI3" s="31"/>
      <c r="VJ3" s="31"/>
      <c r="VK3" s="31"/>
      <c r="VL3" s="31"/>
      <c r="VM3" s="31"/>
      <c r="VN3" s="31"/>
      <c r="VO3" s="31"/>
      <c r="VP3" s="31"/>
      <c r="VQ3" s="31"/>
      <c r="VR3" s="31"/>
      <c r="VS3" s="31"/>
      <c r="VT3" s="31"/>
      <c r="VU3" s="31"/>
      <c r="VV3" s="31"/>
      <c r="VW3" s="31"/>
      <c r="VX3" s="31"/>
      <c r="VY3" s="31"/>
      <c r="VZ3" s="31"/>
      <c r="WA3" s="31"/>
      <c r="WB3" s="31"/>
      <c r="WC3" s="31"/>
      <c r="WD3" s="31"/>
      <c r="WE3" s="31"/>
      <c r="WF3" s="31"/>
      <c r="WG3" s="31"/>
      <c r="WH3" s="31"/>
      <c r="WI3" s="31"/>
      <c r="WJ3" s="31"/>
      <c r="WK3" s="31"/>
      <c r="WL3" s="31"/>
      <c r="WM3" s="31"/>
      <c r="WN3" s="31"/>
      <c r="WO3" s="31"/>
      <c r="WP3" s="31"/>
      <c r="WQ3" s="31"/>
      <c r="WR3" s="31"/>
      <c r="WS3" s="31"/>
      <c r="WT3" s="31"/>
      <c r="WU3" s="31"/>
      <c r="WV3" s="31"/>
      <c r="WW3" s="31"/>
      <c r="WX3" s="31"/>
      <c r="WY3" s="31"/>
      <c r="WZ3" s="31"/>
      <c r="XA3" s="31"/>
      <c r="XB3" s="31"/>
      <c r="XC3" s="31"/>
      <c r="XD3" s="31"/>
      <c r="XE3" s="31"/>
      <c r="XF3" s="31"/>
      <c r="XG3" s="31"/>
      <c r="XH3" s="31"/>
      <c r="XI3" s="31"/>
      <c r="XJ3" s="31"/>
      <c r="XK3" s="31"/>
      <c r="XL3" s="31"/>
      <c r="XM3" s="31"/>
      <c r="XN3" s="31"/>
      <c r="XO3" s="31"/>
      <c r="XP3" s="31"/>
      <c r="XQ3" s="31"/>
      <c r="XR3" s="31"/>
      <c r="XS3" s="31"/>
      <c r="XT3" s="31"/>
      <c r="XU3" s="31"/>
      <c r="XV3" s="31"/>
      <c r="XW3" s="31"/>
      <c r="XX3" s="31"/>
      <c r="XY3" s="31"/>
      <c r="XZ3" s="31"/>
      <c r="YA3" s="31"/>
      <c r="YB3" s="31"/>
      <c r="YC3" s="31"/>
      <c r="YD3" s="31"/>
      <c r="YE3" s="31"/>
      <c r="YF3" s="31"/>
      <c r="YG3" s="31"/>
      <c r="YH3" s="31"/>
      <c r="YI3" s="31"/>
      <c r="YJ3" s="31"/>
      <c r="YK3" s="31"/>
      <c r="YL3" s="31"/>
      <c r="YM3" s="31"/>
      <c r="YN3" s="31"/>
      <c r="YO3" s="31"/>
      <c r="YP3" s="31"/>
      <c r="YQ3" s="31"/>
      <c r="YR3" s="31"/>
      <c r="YS3" s="31"/>
      <c r="YT3" s="31"/>
      <c r="YU3" s="31"/>
      <c r="YV3" s="31"/>
      <c r="YW3" s="31"/>
      <c r="YX3" s="31"/>
      <c r="YY3" s="31"/>
      <c r="YZ3" s="31"/>
      <c r="ZA3" s="31"/>
      <c r="ZB3" s="31"/>
      <c r="ZC3" s="31"/>
      <c r="ZD3" s="31"/>
      <c r="ZE3" s="31"/>
      <c r="ZF3" s="31"/>
      <c r="ZG3" s="31"/>
      <c r="ZH3" s="31"/>
      <c r="ZI3" s="31"/>
      <c r="ZJ3" s="31"/>
      <c r="ZK3" s="31"/>
      <c r="ZL3" s="31"/>
      <c r="ZM3" s="31"/>
      <c r="ZN3" s="31"/>
      <c r="ZO3" s="31"/>
      <c r="ZP3" s="31"/>
      <c r="ZQ3" s="31"/>
      <c r="ZR3" s="31"/>
      <c r="ZS3" s="31"/>
      <c r="ZT3" s="31"/>
      <c r="ZU3" s="31"/>
      <c r="ZV3" s="31"/>
      <c r="ZW3" s="31"/>
      <c r="ZX3" s="31"/>
      <c r="ZY3" s="31"/>
      <c r="ZZ3" s="31"/>
      <c r="AAA3" s="31"/>
      <c r="AAB3" s="31"/>
      <c r="AAC3" s="31"/>
      <c r="AAD3" s="31"/>
      <c r="AAE3" s="31"/>
      <c r="AAF3" s="31"/>
      <c r="AAG3" s="31"/>
      <c r="AAH3" s="31"/>
      <c r="AAI3" s="31"/>
      <c r="AAJ3" s="31"/>
      <c r="AAK3" s="31"/>
      <c r="AAL3" s="31"/>
      <c r="AAM3" s="31"/>
      <c r="AAN3" s="31"/>
      <c r="AAO3" s="31"/>
      <c r="AAP3" s="31"/>
      <c r="AAQ3" s="31"/>
      <c r="AAR3" s="31"/>
      <c r="AAS3" s="31"/>
      <c r="AAT3" s="31"/>
      <c r="AAU3" s="31"/>
      <c r="AAV3" s="31"/>
      <c r="AAW3" s="31"/>
      <c r="AAX3" s="31"/>
      <c r="AAY3" s="31"/>
      <c r="AAZ3" s="31"/>
      <c r="ABA3" s="31"/>
      <c r="ABB3" s="31"/>
      <c r="ABC3" s="31"/>
      <c r="ABD3" s="31"/>
      <c r="ABE3" s="31"/>
      <c r="ABF3" s="31"/>
      <c r="ABG3" s="31"/>
      <c r="ABH3" s="31"/>
      <c r="ABI3" s="31"/>
      <c r="ABJ3" s="31"/>
      <c r="ABK3" s="31"/>
      <c r="ABL3" s="31"/>
      <c r="ABM3" s="31"/>
      <c r="ABN3" s="31"/>
      <c r="ABO3" s="31"/>
      <c r="ABP3" s="31"/>
      <c r="ABQ3" s="31"/>
      <c r="ABR3" s="31"/>
      <c r="ABS3" s="31"/>
      <c r="ABT3" s="31"/>
      <c r="ABU3" s="31"/>
      <c r="ABV3" s="31"/>
      <c r="ABW3" s="31"/>
      <c r="ABX3" s="31"/>
      <c r="ABY3" s="31"/>
      <c r="ABZ3" s="31"/>
      <c r="ACA3" s="31"/>
      <c r="ACB3" s="31"/>
      <c r="ACC3" s="31"/>
      <c r="ACD3" s="31"/>
      <c r="ACE3" s="31"/>
      <c r="ACF3" s="31"/>
      <c r="ACG3" s="31"/>
      <c r="ACH3" s="31"/>
      <c r="ACI3" s="31"/>
      <c r="ACJ3" s="31"/>
      <c r="ACK3" s="31"/>
      <c r="ACL3" s="31"/>
      <c r="ACM3" s="31"/>
      <c r="ACN3" s="31"/>
      <c r="ACO3" s="31"/>
      <c r="ACP3" s="31"/>
      <c r="ACQ3" s="31"/>
      <c r="ACR3" s="31"/>
      <c r="ACS3" s="31"/>
      <c r="ACT3" s="31"/>
      <c r="ACU3" s="31"/>
      <c r="ACV3" s="31"/>
      <c r="ACW3" s="31"/>
    </row>
    <row r="4" spans="1:777" s="151" customFormat="1" ht="13.5" thickBot="1" x14ac:dyDescent="0.25">
      <c r="C4" s="170"/>
      <c r="D4" s="170"/>
      <c r="E4" s="170"/>
      <c r="F4" s="170"/>
      <c r="G4" s="170"/>
      <c r="H4" s="170"/>
    </row>
    <row r="5" spans="1:777" s="2" customFormat="1" x14ac:dyDescent="0.2">
      <c r="A5" s="151"/>
      <c r="B5" s="151"/>
      <c r="C5" s="76" t="s">
        <v>11</v>
      </c>
      <c r="D5" s="77"/>
      <c r="E5" s="77">
        <f>SUM(E6:E13)</f>
        <v>0</v>
      </c>
      <c r="F5" s="77">
        <f t="shared" ref="F5:G5" si="0">SUM(F6:F13)</f>
        <v>0</v>
      </c>
      <c r="G5" s="132">
        <f t="shared" si="0"/>
        <v>0</v>
      </c>
      <c r="H5" s="28">
        <f t="shared" ref="H5:H29" si="1">SUM(E5:G5)</f>
        <v>0</v>
      </c>
      <c r="I5" s="151"/>
      <c r="J5" s="151"/>
      <c r="K5" s="151"/>
      <c r="L5" s="151"/>
      <c r="M5" s="156"/>
      <c r="N5" s="156"/>
      <c r="O5" s="156"/>
      <c r="P5" s="156"/>
      <c r="Q5" s="156"/>
      <c r="R5" s="15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</row>
    <row r="6" spans="1:777" s="5" customFormat="1" x14ac:dyDescent="0.2">
      <c r="A6" s="151"/>
      <c r="B6" s="151"/>
      <c r="C6" s="78" t="s">
        <v>4</v>
      </c>
      <c r="D6" s="79"/>
      <c r="E6" s="80">
        <v>0</v>
      </c>
      <c r="F6" s="80">
        <f>ROUND(E6*1.035,2)</f>
        <v>0</v>
      </c>
      <c r="G6" s="133">
        <f>ROUND(F6*1.035,2)</f>
        <v>0</v>
      </c>
      <c r="H6" s="24">
        <f t="shared" si="1"/>
        <v>0</v>
      </c>
      <c r="I6" s="151"/>
      <c r="J6" s="151"/>
      <c r="K6" s="151"/>
      <c r="L6" s="151"/>
      <c r="M6" s="157"/>
      <c r="N6" s="157"/>
      <c r="O6" s="157"/>
      <c r="P6" s="157"/>
      <c r="Q6" s="157"/>
      <c r="R6" s="157"/>
    </row>
    <row r="7" spans="1:777" s="5" customFormat="1" x14ac:dyDescent="0.2">
      <c r="A7" s="151"/>
      <c r="B7" s="151"/>
      <c r="C7" s="81" t="s">
        <v>43</v>
      </c>
      <c r="D7" s="82"/>
      <c r="E7" s="83">
        <v>0</v>
      </c>
      <c r="F7" s="83">
        <f t="shared" ref="F7:G7" si="2">ROUND(E7*1.035,2)</f>
        <v>0</v>
      </c>
      <c r="G7" s="134">
        <f t="shared" si="2"/>
        <v>0</v>
      </c>
      <c r="H7" s="25">
        <f t="shared" si="1"/>
        <v>0</v>
      </c>
      <c r="I7" s="151"/>
      <c r="J7" s="151"/>
      <c r="K7" s="151"/>
      <c r="L7" s="151"/>
      <c r="M7" s="157"/>
      <c r="N7" s="157"/>
      <c r="O7" s="157"/>
      <c r="P7" s="157"/>
      <c r="Q7" s="157"/>
      <c r="R7" s="157"/>
    </row>
    <row r="8" spans="1:777" s="5" customFormat="1" x14ac:dyDescent="0.2">
      <c r="A8" s="151"/>
      <c r="B8" s="151"/>
      <c r="C8" s="81" t="s">
        <v>44</v>
      </c>
      <c r="D8" s="82"/>
      <c r="E8" s="83">
        <v>0</v>
      </c>
      <c r="F8" s="83">
        <f t="shared" ref="F8:G8" si="3">ROUND(E8*1.035,2)</f>
        <v>0</v>
      </c>
      <c r="G8" s="134">
        <f t="shared" si="3"/>
        <v>0</v>
      </c>
      <c r="H8" s="25">
        <f t="shared" si="1"/>
        <v>0</v>
      </c>
      <c r="I8" s="151"/>
      <c r="J8" s="151"/>
      <c r="K8" s="151"/>
      <c r="L8" s="151"/>
      <c r="M8" s="157"/>
      <c r="N8" s="157"/>
      <c r="O8" s="157"/>
      <c r="P8" s="157"/>
      <c r="Q8" s="157"/>
      <c r="R8" s="157"/>
    </row>
    <row r="9" spans="1:777" s="5" customFormat="1" x14ac:dyDescent="0.2">
      <c r="A9" s="151"/>
      <c r="B9" s="151"/>
      <c r="C9" s="81" t="s">
        <v>6</v>
      </c>
      <c r="D9" s="82"/>
      <c r="E9" s="83">
        <v>0</v>
      </c>
      <c r="F9" s="83">
        <f t="shared" ref="F9:G9" si="4">ROUND(E9*1.035,2)</f>
        <v>0</v>
      </c>
      <c r="G9" s="134">
        <f t="shared" si="4"/>
        <v>0</v>
      </c>
      <c r="H9" s="25">
        <f t="shared" si="1"/>
        <v>0</v>
      </c>
      <c r="I9" s="151"/>
      <c r="J9" s="151"/>
      <c r="K9" s="151"/>
      <c r="L9" s="151"/>
      <c r="M9" s="157"/>
      <c r="N9" s="157"/>
      <c r="O9" s="157"/>
      <c r="P9" s="157"/>
      <c r="Q9" s="157"/>
      <c r="R9" s="157"/>
    </row>
    <row r="10" spans="1:777" s="5" customFormat="1" x14ac:dyDescent="0.2">
      <c r="A10" s="151"/>
      <c r="B10" s="151"/>
      <c r="C10" s="81" t="s">
        <v>42</v>
      </c>
      <c r="D10" s="82"/>
      <c r="E10" s="83">
        <v>0</v>
      </c>
      <c r="F10" s="83">
        <f t="shared" ref="F10:G10" si="5">ROUND(E10*1.035,2)</f>
        <v>0</v>
      </c>
      <c r="G10" s="134">
        <f t="shared" si="5"/>
        <v>0</v>
      </c>
      <c r="H10" s="25">
        <f t="shared" si="1"/>
        <v>0</v>
      </c>
      <c r="I10" s="151"/>
      <c r="J10" s="151"/>
      <c r="K10" s="151"/>
      <c r="L10" s="151"/>
      <c r="M10" s="157"/>
      <c r="N10" s="157"/>
      <c r="O10" s="157"/>
      <c r="P10" s="157"/>
      <c r="Q10" s="157"/>
      <c r="R10" s="157"/>
    </row>
    <row r="11" spans="1:777" s="5" customFormat="1" x14ac:dyDescent="0.2">
      <c r="A11" s="151"/>
      <c r="B11" s="151"/>
      <c r="C11" s="81" t="s">
        <v>72</v>
      </c>
      <c r="D11" s="82"/>
      <c r="E11" s="83">
        <v>0</v>
      </c>
      <c r="F11" s="83">
        <f t="shared" ref="F11:G11" si="6">ROUND(E11*1.035,2)</f>
        <v>0</v>
      </c>
      <c r="G11" s="134">
        <f t="shared" si="6"/>
        <v>0</v>
      </c>
      <c r="H11" s="25">
        <f t="shared" si="1"/>
        <v>0</v>
      </c>
      <c r="I11" s="151"/>
      <c r="J11" s="151"/>
      <c r="K11" s="151"/>
      <c r="L11" s="151"/>
      <c r="M11" s="157"/>
      <c r="N11" s="157"/>
      <c r="O11" s="157"/>
      <c r="P11" s="157"/>
      <c r="Q11" s="157"/>
      <c r="R11" s="157"/>
    </row>
    <row r="12" spans="1:777" s="5" customFormat="1" x14ac:dyDescent="0.2">
      <c r="A12" s="151"/>
      <c r="B12" s="151"/>
      <c r="C12" s="125" t="s">
        <v>26</v>
      </c>
      <c r="D12" s="126"/>
      <c r="E12" s="127">
        <f>ROUND(SUM(E6:E11)*33%,2)</f>
        <v>0</v>
      </c>
      <c r="F12" s="127">
        <f>ROUND(SUM(F6:F11)*33%,2)</f>
        <v>0</v>
      </c>
      <c r="G12" s="135">
        <f>ROUND(SUM(G6:G11)*33%,2)</f>
        <v>0</v>
      </c>
      <c r="H12" s="141">
        <f t="shared" si="1"/>
        <v>0</v>
      </c>
      <c r="I12" s="151"/>
      <c r="J12" s="151"/>
      <c r="K12" s="151"/>
      <c r="L12" s="151"/>
      <c r="M12" s="157"/>
      <c r="N12" s="157"/>
      <c r="O12" s="157"/>
      <c r="P12" s="157"/>
      <c r="Q12" s="157"/>
      <c r="R12" s="157"/>
    </row>
    <row r="13" spans="1:777" s="5" customFormat="1" x14ac:dyDescent="0.2">
      <c r="A13" s="151"/>
      <c r="B13" s="151"/>
      <c r="C13" s="84" t="s">
        <v>51</v>
      </c>
      <c r="D13" s="85"/>
      <c r="E13" s="86">
        <v>0</v>
      </c>
      <c r="F13" s="86">
        <f>E13</f>
        <v>0</v>
      </c>
      <c r="G13" s="136">
        <f>F13</f>
        <v>0</v>
      </c>
      <c r="H13" s="26">
        <f t="shared" si="1"/>
        <v>0</v>
      </c>
      <c r="I13" s="151"/>
      <c r="J13" s="151"/>
      <c r="K13" s="151"/>
      <c r="L13" s="151"/>
      <c r="M13" s="157"/>
      <c r="N13" s="157"/>
      <c r="O13" s="157"/>
      <c r="P13" s="157"/>
      <c r="Q13" s="157"/>
      <c r="R13" s="157"/>
    </row>
    <row r="14" spans="1:777" s="2" customFormat="1" x14ac:dyDescent="0.2">
      <c r="A14" s="151"/>
      <c r="B14" s="151"/>
      <c r="C14" s="87" t="s">
        <v>20</v>
      </c>
      <c r="D14" s="88"/>
      <c r="E14" s="88">
        <f t="shared" ref="E14:G14" si="7">SUM(E15:E27)</f>
        <v>0</v>
      </c>
      <c r="F14" s="88">
        <f t="shared" si="7"/>
        <v>0</v>
      </c>
      <c r="G14" s="137">
        <f t="shared" si="7"/>
        <v>0</v>
      </c>
      <c r="H14" s="23">
        <f t="shared" si="1"/>
        <v>0</v>
      </c>
      <c r="I14" s="151"/>
      <c r="J14" s="151"/>
      <c r="K14" s="151"/>
      <c r="L14" s="151"/>
      <c r="M14" s="156"/>
      <c r="N14" s="156"/>
      <c r="O14" s="156"/>
      <c r="P14" s="156"/>
      <c r="Q14" s="156"/>
      <c r="R14" s="156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</row>
    <row r="15" spans="1:777" s="6" customFormat="1" x14ac:dyDescent="0.2">
      <c r="A15" s="151"/>
      <c r="B15" s="151"/>
      <c r="C15" s="89" t="s">
        <v>21</v>
      </c>
      <c r="D15" s="90"/>
      <c r="E15" s="91">
        <v>0</v>
      </c>
      <c r="F15" s="91">
        <f>ROUND(E15*1.025,2)</f>
        <v>0</v>
      </c>
      <c r="G15" s="138">
        <f>ROUND(F15*1.025,2)</f>
        <v>0</v>
      </c>
      <c r="H15" s="24">
        <f t="shared" si="1"/>
        <v>0</v>
      </c>
      <c r="I15" s="151"/>
      <c r="J15" s="151"/>
      <c r="K15" s="151"/>
      <c r="L15" s="151"/>
      <c r="M15" s="154"/>
      <c r="N15" s="154"/>
      <c r="O15" s="154"/>
      <c r="P15" s="154"/>
      <c r="Q15" s="154"/>
      <c r="R15" s="154"/>
    </row>
    <row r="16" spans="1:777" s="6" customFormat="1" x14ac:dyDescent="0.2">
      <c r="A16" s="151"/>
      <c r="B16" s="151"/>
      <c r="C16" s="92" t="s">
        <v>5</v>
      </c>
      <c r="D16" s="93"/>
      <c r="E16" s="94">
        <v>0</v>
      </c>
      <c r="F16" s="94">
        <f t="shared" ref="F16:G16" si="8">ROUND(E16*1.025,2)</f>
        <v>0</v>
      </c>
      <c r="G16" s="139">
        <f t="shared" si="8"/>
        <v>0</v>
      </c>
      <c r="H16" s="25">
        <f t="shared" si="1"/>
        <v>0</v>
      </c>
      <c r="I16" s="151"/>
      <c r="J16" s="151"/>
      <c r="K16" s="151"/>
      <c r="L16" s="151"/>
      <c r="M16" s="154"/>
      <c r="N16" s="154"/>
      <c r="O16" s="154"/>
      <c r="P16" s="154"/>
      <c r="Q16" s="154"/>
      <c r="R16" s="154"/>
    </row>
    <row r="17" spans="1:777" s="6" customFormat="1" x14ac:dyDescent="0.2">
      <c r="A17" s="151"/>
      <c r="B17" s="151"/>
      <c r="C17" s="92" t="s">
        <v>0</v>
      </c>
      <c r="D17" s="93"/>
      <c r="E17" s="94">
        <v>0</v>
      </c>
      <c r="F17" s="94">
        <f t="shared" ref="F17:G17" si="9">ROUND(E17*1.025,2)</f>
        <v>0</v>
      </c>
      <c r="G17" s="139">
        <f t="shared" si="9"/>
        <v>0</v>
      </c>
      <c r="H17" s="25">
        <f t="shared" si="1"/>
        <v>0</v>
      </c>
      <c r="I17" s="151"/>
      <c r="J17" s="151"/>
      <c r="K17" s="151"/>
      <c r="L17" s="151"/>
      <c r="M17" s="154"/>
      <c r="N17" s="154"/>
      <c r="O17" s="154"/>
      <c r="P17" s="154"/>
      <c r="Q17" s="154"/>
      <c r="R17" s="154"/>
    </row>
    <row r="18" spans="1:777" s="6" customFormat="1" x14ac:dyDescent="0.2">
      <c r="A18" s="151"/>
      <c r="B18" s="151"/>
      <c r="C18" s="92" t="s">
        <v>45</v>
      </c>
      <c r="D18" s="93"/>
      <c r="E18" s="94">
        <v>0</v>
      </c>
      <c r="F18" s="94">
        <f t="shared" ref="F18:G18" si="10">ROUND(E18*1.025,2)</f>
        <v>0</v>
      </c>
      <c r="G18" s="139">
        <f t="shared" si="10"/>
        <v>0</v>
      </c>
      <c r="H18" s="25">
        <f t="shared" si="1"/>
        <v>0</v>
      </c>
      <c r="I18" s="151"/>
      <c r="J18" s="151"/>
      <c r="K18" s="151"/>
      <c r="L18" s="151"/>
      <c r="M18" s="154"/>
      <c r="N18" s="154"/>
      <c r="O18" s="154"/>
      <c r="P18" s="154"/>
      <c r="Q18" s="154"/>
      <c r="R18" s="154"/>
    </row>
    <row r="19" spans="1:777" s="6" customFormat="1" x14ac:dyDescent="0.2">
      <c r="A19" s="151"/>
      <c r="B19" s="151"/>
      <c r="C19" s="92" t="s">
        <v>12</v>
      </c>
      <c r="D19" s="93"/>
      <c r="E19" s="94">
        <v>0</v>
      </c>
      <c r="F19" s="94">
        <f t="shared" ref="F19:G19" si="11">ROUND(E19*1.025,2)</f>
        <v>0</v>
      </c>
      <c r="G19" s="139">
        <f t="shared" si="11"/>
        <v>0</v>
      </c>
      <c r="H19" s="25">
        <f t="shared" si="1"/>
        <v>0</v>
      </c>
      <c r="I19" s="151"/>
      <c r="J19" s="151"/>
      <c r="K19" s="151"/>
      <c r="L19" s="151"/>
      <c r="M19" s="154"/>
      <c r="N19" s="154"/>
      <c r="O19" s="154"/>
      <c r="P19" s="154"/>
      <c r="Q19" s="154"/>
      <c r="R19" s="154"/>
    </row>
    <row r="20" spans="1:777" s="6" customFormat="1" x14ac:dyDescent="0.2">
      <c r="A20" s="151"/>
      <c r="B20" s="151"/>
      <c r="C20" s="92" t="s">
        <v>46</v>
      </c>
      <c r="D20" s="93"/>
      <c r="E20" s="94">
        <v>0</v>
      </c>
      <c r="F20" s="94">
        <f t="shared" ref="F20:G20" si="12">ROUND(E20*1.025,2)</f>
        <v>0</v>
      </c>
      <c r="G20" s="139">
        <f t="shared" si="12"/>
        <v>0</v>
      </c>
      <c r="H20" s="25">
        <f t="shared" si="1"/>
        <v>0</v>
      </c>
      <c r="I20" s="151"/>
      <c r="J20" s="151"/>
      <c r="K20" s="151"/>
      <c r="L20" s="151"/>
      <c r="M20" s="154"/>
      <c r="N20" s="154"/>
      <c r="O20" s="154"/>
      <c r="P20" s="154"/>
      <c r="Q20" s="154"/>
      <c r="R20" s="154"/>
    </row>
    <row r="21" spans="1:777" s="6" customFormat="1" x14ac:dyDescent="0.2">
      <c r="A21" s="151"/>
      <c r="B21" s="151"/>
      <c r="C21" s="92" t="s">
        <v>13</v>
      </c>
      <c r="D21" s="93"/>
      <c r="E21" s="94">
        <v>0</v>
      </c>
      <c r="F21" s="94">
        <f t="shared" ref="F21:G21" si="13">ROUND(E21*1.025,2)</f>
        <v>0</v>
      </c>
      <c r="G21" s="139">
        <f t="shared" si="13"/>
        <v>0</v>
      </c>
      <c r="H21" s="25">
        <f t="shared" si="1"/>
        <v>0</v>
      </c>
      <c r="I21" s="151"/>
      <c r="J21" s="151"/>
      <c r="K21" s="151"/>
      <c r="L21" s="151"/>
      <c r="M21" s="154"/>
      <c r="N21" s="154"/>
      <c r="O21" s="154"/>
      <c r="P21" s="154"/>
      <c r="Q21" s="154"/>
      <c r="R21" s="154"/>
    </row>
    <row r="22" spans="1:777" s="6" customFormat="1" x14ac:dyDescent="0.2">
      <c r="A22" s="151"/>
      <c r="B22" s="151"/>
      <c r="C22" s="92" t="s">
        <v>14</v>
      </c>
      <c r="D22" s="93"/>
      <c r="E22" s="94">
        <v>0</v>
      </c>
      <c r="F22" s="94">
        <f t="shared" ref="F22:G22" si="14">ROUND(E22*1.025,2)</f>
        <v>0</v>
      </c>
      <c r="G22" s="139">
        <f t="shared" si="14"/>
        <v>0</v>
      </c>
      <c r="H22" s="25">
        <f t="shared" si="1"/>
        <v>0</v>
      </c>
      <c r="I22" s="151"/>
      <c r="J22" s="151"/>
      <c r="K22" s="151"/>
      <c r="L22" s="151"/>
      <c r="M22" s="154"/>
      <c r="N22" s="154"/>
      <c r="O22" s="154"/>
      <c r="P22" s="154"/>
      <c r="Q22" s="154"/>
      <c r="R22" s="154"/>
    </row>
    <row r="23" spans="1:777" s="6" customFormat="1" x14ac:dyDescent="0.2">
      <c r="A23" s="151"/>
      <c r="B23" s="151"/>
      <c r="C23" s="92" t="s">
        <v>15</v>
      </c>
      <c r="D23" s="93"/>
      <c r="E23" s="94">
        <v>0</v>
      </c>
      <c r="F23" s="94">
        <f t="shared" ref="F23:G23" si="15">ROUND(E23*1.025,2)</f>
        <v>0</v>
      </c>
      <c r="G23" s="139">
        <f t="shared" si="15"/>
        <v>0</v>
      </c>
      <c r="H23" s="25">
        <f t="shared" si="1"/>
        <v>0</v>
      </c>
      <c r="I23" s="151"/>
      <c r="J23" s="151"/>
      <c r="K23" s="151"/>
      <c r="L23" s="151"/>
      <c r="M23" s="154"/>
      <c r="N23" s="154"/>
      <c r="O23" s="154"/>
      <c r="P23" s="154"/>
      <c r="Q23" s="154"/>
      <c r="R23" s="154"/>
    </row>
    <row r="24" spans="1:777" s="6" customFormat="1" x14ac:dyDescent="0.2">
      <c r="A24" s="151"/>
      <c r="B24" s="151"/>
      <c r="C24" s="92" t="s">
        <v>16</v>
      </c>
      <c r="D24" s="93"/>
      <c r="E24" s="94">
        <v>0</v>
      </c>
      <c r="F24" s="94">
        <f t="shared" ref="F24:G24" si="16">ROUND(E24*1.025,2)</f>
        <v>0</v>
      </c>
      <c r="G24" s="139">
        <f t="shared" si="16"/>
        <v>0</v>
      </c>
      <c r="H24" s="25">
        <f t="shared" si="1"/>
        <v>0</v>
      </c>
      <c r="I24" s="151"/>
      <c r="J24" s="151"/>
      <c r="K24" s="151"/>
      <c r="L24" s="151"/>
      <c r="M24" s="154"/>
      <c r="N24" s="154"/>
      <c r="O24" s="154"/>
      <c r="P24" s="154"/>
      <c r="Q24" s="154"/>
      <c r="R24" s="154"/>
    </row>
    <row r="25" spans="1:777" s="6" customFormat="1" x14ac:dyDescent="0.2">
      <c r="A25" s="151"/>
      <c r="B25" s="151"/>
      <c r="C25" s="92" t="s">
        <v>17</v>
      </c>
      <c r="D25" s="93"/>
      <c r="E25" s="94">
        <v>0</v>
      </c>
      <c r="F25" s="94">
        <f t="shared" ref="F25:G25" si="17">ROUND(E25*1.025,2)</f>
        <v>0</v>
      </c>
      <c r="G25" s="139">
        <f t="shared" si="17"/>
        <v>0</v>
      </c>
      <c r="H25" s="25">
        <f t="shared" si="1"/>
        <v>0</v>
      </c>
      <c r="I25" s="151"/>
      <c r="J25" s="151"/>
      <c r="K25" s="151"/>
      <c r="L25" s="151"/>
      <c r="M25" s="154"/>
      <c r="N25" s="154"/>
      <c r="O25" s="154"/>
      <c r="P25" s="154"/>
      <c r="Q25" s="154"/>
      <c r="R25" s="154"/>
    </row>
    <row r="26" spans="1:777" s="6" customFormat="1" x14ac:dyDescent="0.2">
      <c r="A26" s="151"/>
      <c r="B26" s="151"/>
      <c r="C26" s="92" t="s">
        <v>18</v>
      </c>
      <c r="D26" s="93"/>
      <c r="E26" s="94">
        <v>0</v>
      </c>
      <c r="F26" s="94">
        <f t="shared" ref="F26:G26" si="18">ROUND(E26*1.025,2)</f>
        <v>0</v>
      </c>
      <c r="G26" s="139">
        <f t="shared" si="18"/>
        <v>0</v>
      </c>
      <c r="H26" s="25">
        <f t="shared" si="1"/>
        <v>0</v>
      </c>
      <c r="I26" s="151"/>
      <c r="J26" s="151"/>
      <c r="K26" s="151"/>
      <c r="L26" s="151"/>
      <c r="M26" s="154"/>
      <c r="N26" s="154"/>
      <c r="O26" s="154"/>
      <c r="P26" s="154"/>
      <c r="Q26" s="154"/>
      <c r="R26" s="154"/>
    </row>
    <row r="27" spans="1:777" s="6" customFormat="1" x14ac:dyDescent="0.2">
      <c r="A27" s="151"/>
      <c r="B27" s="151"/>
      <c r="C27" s="95" t="s">
        <v>2</v>
      </c>
      <c r="D27" s="96"/>
      <c r="E27" s="97">
        <v>0</v>
      </c>
      <c r="F27" s="97">
        <f t="shared" ref="F27:G27" si="19">ROUND(E27*1.025,2)</f>
        <v>0</v>
      </c>
      <c r="G27" s="140">
        <f t="shared" si="19"/>
        <v>0</v>
      </c>
      <c r="H27" s="26">
        <f t="shared" si="1"/>
        <v>0</v>
      </c>
      <c r="I27" s="151"/>
      <c r="J27" s="151"/>
      <c r="K27" s="151"/>
      <c r="L27" s="151"/>
      <c r="M27" s="154"/>
      <c r="N27" s="154"/>
      <c r="O27" s="154"/>
      <c r="P27" s="154"/>
      <c r="Q27" s="154"/>
      <c r="R27" s="154"/>
    </row>
    <row r="28" spans="1:777" s="2" customFormat="1" x14ac:dyDescent="0.2">
      <c r="A28" s="151"/>
      <c r="B28" s="151"/>
      <c r="C28" s="36" t="s">
        <v>22</v>
      </c>
      <c r="D28" s="37"/>
      <c r="E28" s="37">
        <v>0</v>
      </c>
      <c r="F28" s="37">
        <f>E28*1.025</f>
        <v>0</v>
      </c>
      <c r="G28" s="52">
        <f>F28*1.025</f>
        <v>0</v>
      </c>
      <c r="H28" s="27">
        <f t="shared" si="1"/>
        <v>0</v>
      </c>
      <c r="I28" s="151"/>
      <c r="J28" s="151"/>
      <c r="K28" s="151"/>
      <c r="L28" s="151"/>
      <c r="M28" s="156"/>
      <c r="N28" s="156"/>
      <c r="O28" s="156"/>
      <c r="P28" s="156"/>
      <c r="Q28" s="156"/>
      <c r="R28" s="156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</row>
    <row r="29" spans="1:777" customFormat="1" ht="13.5" thickBot="1" x14ac:dyDescent="0.25">
      <c r="A29" s="151"/>
      <c r="B29" s="151"/>
      <c r="C29" s="44" t="s">
        <v>77</v>
      </c>
      <c r="D29" s="45"/>
      <c r="E29" s="45">
        <f>E5+E14+E28</f>
        <v>0</v>
      </c>
      <c r="F29" s="45">
        <f>F5+F14+F28</f>
        <v>0</v>
      </c>
      <c r="G29" s="53">
        <f>G5+G14+G28</f>
        <v>0</v>
      </c>
      <c r="H29" s="56">
        <f t="shared" si="1"/>
        <v>0</v>
      </c>
      <c r="I29" s="151"/>
      <c r="J29" s="151"/>
      <c r="K29" s="151"/>
      <c r="L29" s="151"/>
      <c r="M29" s="151"/>
      <c r="N29" s="151"/>
      <c r="O29" s="151"/>
      <c r="P29" s="151"/>
      <c r="Q29" s="151"/>
      <c r="R29" s="151"/>
    </row>
    <row r="30" spans="1:777" s="151" customFormat="1" ht="13.5" thickBot="1" x14ac:dyDescent="0.25"/>
    <row r="31" spans="1:777" s="2" customFormat="1" x14ac:dyDescent="0.2">
      <c r="A31" s="151"/>
      <c r="B31" s="151"/>
      <c r="C31" s="76" t="s">
        <v>69</v>
      </c>
      <c r="D31" s="77"/>
      <c r="E31" s="77">
        <f>SUM(E32+E33+E37+E38+E39+E40+E41+E42)</f>
        <v>0</v>
      </c>
      <c r="F31" s="77">
        <f t="shared" ref="F31:G31" si="20">SUM(F32+F33+F37+F38+F39+F40+F41+F42)</f>
        <v>0</v>
      </c>
      <c r="G31" s="132">
        <f t="shared" si="20"/>
        <v>0</v>
      </c>
      <c r="H31" s="28">
        <f t="shared" ref="H31:H49" si="21">SUM(E31:G31)</f>
        <v>0</v>
      </c>
      <c r="I31" s="151"/>
      <c r="J31" s="151"/>
      <c r="K31" s="151"/>
      <c r="L31" s="151"/>
      <c r="M31" s="156"/>
      <c r="N31" s="156"/>
      <c r="O31" s="156"/>
      <c r="P31" s="156"/>
      <c r="Q31" s="156"/>
      <c r="R31" s="156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</row>
    <row r="32" spans="1:777" s="10" customFormat="1" x14ac:dyDescent="0.2">
      <c r="A32" s="151"/>
      <c r="B32" s="151"/>
      <c r="C32" s="98" t="s">
        <v>29</v>
      </c>
      <c r="D32" s="99"/>
      <c r="E32" s="100">
        <v>0</v>
      </c>
      <c r="F32" s="100">
        <f>ROUND(E32*1.025,2)</f>
        <v>0</v>
      </c>
      <c r="G32" s="142">
        <f>ROUND(F32*1.025,2)</f>
        <v>0</v>
      </c>
      <c r="H32" s="24">
        <f t="shared" si="21"/>
        <v>0</v>
      </c>
      <c r="I32" s="151"/>
      <c r="J32" s="151"/>
      <c r="K32" s="151"/>
      <c r="L32" s="151"/>
      <c r="M32" s="154"/>
      <c r="N32" s="154"/>
      <c r="O32" s="154"/>
      <c r="P32" s="154"/>
      <c r="Q32" s="154"/>
      <c r="R32" s="154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</row>
    <row r="33" spans="1:777" s="10" customFormat="1" x14ac:dyDescent="0.2">
      <c r="A33" s="151"/>
      <c r="B33" s="151"/>
      <c r="C33" s="128" t="s">
        <v>41</v>
      </c>
      <c r="D33" s="129"/>
      <c r="E33" s="130">
        <f>SUM(E34:E36)</f>
        <v>0</v>
      </c>
      <c r="F33" s="130">
        <f t="shared" ref="F33:G33" si="22">SUM(F34:F36)</f>
        <v>0</v>
      </c>
      <c r="G33" s="143">
        <f t="shared" si="22"/>
        <v>0</v>
      </c>
      <c r="H33" s="141">
        <f t="shared" si="21"/>
        <v>0</v>
      </c>
      <c r="I33" s="151"/>
      <c r="J33" s="151"/>
      <c r="K33" s="151"/>
      <c r="L33" s="151"/>
      <c r="M33" s="154"/>
      <c r="N33" s="154"/>
      <c r="O33" s="154"/>
      <c r="P33" s="154"/>
      <c r="Q33" s="154"/>
      <c r="R33" s="154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  <c r="ABW33" s="6"/>
      <c r="ABX33" s="6"/>
      <c r="ABY33" s="6"/>
      <c r="ABZ33" s="6"/>
      <c r="ACA33" s="6"/>
      <c r="ACB33" s="6"/>
      <c r="ACC33" s="6"/>
      <c r="ACD33" s="6"/>
      <c r="ACE33" s="6"/>
      <c r="ACF33" s="6"/>
      <c r="ACG33" s="6"/>
      <c r="ACH33" s="6"/>
      <c r="ACI33" s="6"/>
      <c r="ACJ33" s="6"/>
      <c r="ACK33" s="6"/>
      <c r="ACL33" s="6"/>
      <c r="ACM33" s="6"/>
      <c r="ACN33" s="6"/>
      <c r="ACO33" s="6"/>
      <c r="ACP33" s="6"/>
      <c r="ACQ33" s="6"/>
      <c r="ACR33" s="6"/>
      <c r="ACS33" s="6"/>
      <c r="ACT33" s="6"/>
      <c r="ACU33" s="6"/>
      <c r="ACV33" s="6"/>
      <c r="ACW33" s="6"/>
    </row>
    <row r="34" spans="1:777" s="10" customFormat="1" x14ac:dyDescent="0.2">
      <c r="A34" s="151"/>
      <c r="B34" s="151"/>
      <c r="C34" s="173"/>
      <c r="D34" s="174" t="s">
        <v>30</v>
      </c>
      <c r="E34" s="175">
        <v>0</v>
      </c>
      <c r="F34" s="176">
        <f t="shared" ref="F34:G34" si="23">ROUND(E34*1.025,2)</f>
        <v>0</v>
      </c>
      <c r="G34" s="177">
        <f t="shared" si="23"/>
        <v>0</v>
      </c>
      <c r="H34" s="178">
        <f t="shared" si="21"/>
        <v>0</v>
      </c>
      <c r="I34" s="151"/>
      <c r="J34" s="151"/>
      <c r="K34" s="151"/>
      <c r="L34" s="151"/>
      <c r="M34" s="154"/>
      <c r="N34" s="154"/>
      <c r="O34" s="154"/>
      <c r="P34" s="154"/>
      <c r="Q34" s="154"/>
      <c r="R34" s="154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</row>
    <row r="35" spans="1:777" s="10" customFormat="1" x14ac:dyDescent="0.2">
      <c r="A35" s="151"/>
      <c r="B35" s="151"/>
      <c r="C35" s="173"/>
      <c r="D35" s="174" t="s">
        <v>31</v>
      </c>
      <c r="E35" s="175">
        <v>0</v>
      </c>
      <c r="F35" s="176">
        <f t="shared" ref="F35:G35" si="24">ROUND(E35*1.025,2)</f>
        <v>0</v>
      </c>
      <c r="G35" s="177">
        <f t="shared" si="24"/>
        <v>0</v>
      </c>
      <c r="H35" s="178">
        <f t="shared" si="21"/>
        <v>0</v>
      </c>
      <c r="I35" s="151"/>
      <c r="J35" s="151"/>
      <c r="K35" s="151"/>
      <c r="L35" s="151"/>
      <c r="M35" s="154"/>
      <c r="N35" s="154"/>
      <c r="O35" s="154"/>
      <c r="P35" s="154"/>
      <c r="Q35" s="154"/>
      <c r="R35" s="154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</row>
    <row r="36" spans="1:777" s="10" customFormat="1" x14ac:dyDescent="0.2">
      <c r="A36" s="151"/>
      <c r="B36" s="151"/>
      <c r="C36" s="173"/>
      <c r="D36" s="174" t="s">
        <v>32</v>
      </c>
      <c r="E36" s="175">
        <v>0</v>
      </c>
      <c r="F36" s="176">
        <f t="shared" ref="F36:G36" si="25">ROUND(E36*1.025,2)</f>
        <v>0</v>
      </c>
      <c r="G36" s="177">
        <f t="shared" si="25"/>
        <v>0</v>
      </c>
      <c r="H36" s="178">
        <f t="shared" si="21"/>
        <v>0</v>
      </c>
      <c r="I36" s="151"/>
      <c r="J36" s="151"/>
      <c r="K36" s="151"/>
      <c r="L36" s="151"/>
      <c r="M36" s="154"/>
      <c r="N36" s="154"/>
      <c r="O36" s="154"/>
      <c r="P36" s="154"/>
      <c r="Q36" s="154"/>
      <c r="R36" s="154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  <c r="ABW36" s="6"/>
      <c r="ABX36" s="6"/>
      <c r="ABY36" s="6"/>
      <c r="ABZ36" s="6"/>
      <c r="ACA36" s="6"/>
      <c r="ACB36" s="6"/>
      <c r="ACC36" s="6"/>
      <c r="ACD36" s="6"/>
      <c r="ACE36" s="6"/>
      <c r="ACF36" s="6"/>
      <c r="ACG36" s="6"/>
      <c r="ACH36" s="6"/>
      <c r="ACI36" s="6"/>
      <c r="ACJ36" s="6"/>
      <c r="ACK36" s="6"/>
      <c r="ACL36" s="6"/>
      <c r="ACM36" s="6"/>
      <c r="ACN36" s="6"/>
      <c r="ACO36" s="6"/>
      <c r="ACP36" s="6"/>
      <c r="ACQ36" s="6"/>
      <c r="ACR36" s="6"/>
      <c r="ACS36" s="6"/>
      <c r="ACT36" s="6"/>
      <c r="ACU36" s="6"/>
      <c r="ACV36" s="6"/>
      <c r="ACW36" s="6"/>
    </row>
    <row r="37" spans="1:777" s="10" customFormat="1" x14ac:dyDescent="0.2">
      <c r="A37" s="151"/>
      <c r="B37" s="151"/>
      <c r="C37" s="179" t="s">
        <v>33</v>
      </c>
      <c r="D37" s="175"/>
      <c r="E37" s="175">
        <v>0</v>
      </c>
      <c r="F37" s="176">
        <f t="shared" ref="F37:G37" si="26">ROUND(E37*1.025,2)</f>
        <v>0</v>
      </c>
      <c r="G37" s="177">
        <f t="shared" si="26"/>
        <v>0</v>
      </c>
      <c r="H37" s="178">
        <f t="shared" si="21"/>
        <v>0</v>
      </c>
      <c r="I37" s="151"/>
      <c r="J37" s="151"/>
      <c r="K37" s="151"/>
      <c r="L37" s="151"/>
      <c r="M37" s="154"/>
      <c r="N37" s="154"/>
      <c r="O37" s="154"/>
      <c r="P37" s="154"/>
      <c r="Q37" s="154"/>
      <c r="R37" s="154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  <c r="ABW37" s="6"/>
      <c r="ABX37" s="6"/>
      <c r="ABY37" s="6"/>
      <c r="ABZ37" s="6"/>
      <c r="ACA37" s="6"/>
      <c r="ACB37" s="6"/>
      <c r="ACC37" s="6"/>
      <c r="ACD37" s="6"/>
      <c r="ACE37" s="6"/>
      <c r="ACF37" s="6"/>
      <c r="ACG37" s="6"/>
      <c r="ACH37" s="6"/>
      <c r="ACI37" s="6"/>
      <c r="ACJ37" s="6"/>
      <c r="ACK37" s="6"/>
      <c r="ACL37" s="6"/>
      <c r="ACM37" s="6"/>
      <c r="ACN37" s="6"/>
      <c r="ACO37" s="6"/>
      <c r="ACP37" s="6"/>
      <c r="ACQ37" s="6"/>
      <c r="ACR37" s="6"/>
      <c r="ACS37" s="6"/>
      <c r="ACT37" s="6"/>
      <c r="ACU37" s="6"/>
      <c r="ACV37" s="6"/>
      <c r="ACW37" s="6"/>
    </row>
    <row r="38" spans="1:777" s="10" customFormat="1" x14ac:dyDescent="0.2">
      <c r="A38" s="151"/>
      <c r="B38" s="151"/>
      <c r="C38" s="179" t="s">
        <v>34</v>
      </c>
      <c r="D38" s="175"/>
      <c r="E38" s="175">
        <v>0</v>
      </c>
      <c r="F38" s="176">
        <f t="shared" ref="F38:G38" si="27">ROUND(E38*1.025,2)</f>
        <v>0</v>
      </c>
      <c r="G38" s="177">
        <f t="shared" si="27"/>
        <v>0</v>
      </c>
      <c r="H38" s="178">
        <f t="shared" si="21"/>
        <v>0</v>
      </c>
      <c r="I38" s="151"/>
      <c r="J38" s="151"/>
      <c r="K38" s="151"/>
      <c r="L38" s="151"/>
      <c r="M38" s="154"/>
      <c r="N38" s="154"/>
      <c r="O38" s="154"/>
      <c r="P38" s="154"/>
      <c r="Q38" s="154"/>
      <c r="R38" s="154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</row>
    <row r="39" spans="1:777" s="10" customFormat="1" x14ac:dyDescent="0.2">
      <c r="A39" s="151"/>
      <c r="B39" s="151"/>
      <c r="C39" s="179" t="s">
        <v>35</v>
      </c>
      <c r="D39" s="175"/>
      <c r="E39" s="175">
        <v>0</v>
      </c>
      <c r="F39" s="176">
        <f t="shared" ref="F39:G39" si="28">ROUND(E39*1.025,2)</f>
        <v>0</v>
      </c>
      <c r="G39" s="177">
        <f t="shared" si="28"/>
        <v>0</v>
      </c>
      <c r="H39" s="178">
        <f t="shared" si="21"/>
        <v>0</v>
      </c>
      <c r="I39" s="151"/>
      <c r="J39" s="151"/>
      <c r="K39" s="151"/>
      <c r="L39" s="151"/>
      <c r="M39" s="154"/>
      <c r="N39" s="154"/>
      <c r="O39" s="154"/>
      <c r="P39" s="154"/>
      <c r="Q39" s="154"/>
      <c r="R39" s="154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  <c r="ABW39" s="6"/>
      <c r="ABX39" s="6"/>
      <c r="ABY39" s="6"/>
      <c r="ABZ39" s="6"/>
      <c r="ACA39" s="6"/>
      <c r="ACB39" s="6"/>
      <c r="ACC39" s="6"/>
      <c r="ACD39" s="6"/>
      <c r="ACE39" s="6"/>
      <c r="ACF39" s="6"/>
      <c r="ACG39" s="6"/>
      <c r="ACH39" s="6"/>
      <c r="ACI39" s="6"/>
      <c r="ACJ39" s="6"/>
      <c r="ACK39" s="6"/>
      <c r="ACL39" s="6"/>
      <c r="ACM39" s="6"/>
      <c r="ACN39" s="6"/>
      <c r="ACO39" s="6"/>
      <c r="ACP39" s="6"/>
      <c r="ACQ39" s="6"/>
      <c r="ACR39" s="6"/>
      <c r="ACS39" s="6"/>
      <c r="ACT39" s="6"/>
      <c r="ACU39" s="6"/>
      <c r="ACV39" s="6"/>
      <c r="ACW39" s="6"/>
    </row>
    <row r="40" spans="1:777" s="10" customFormat="1" x14ac:dyDescent="0.2">
      <c r="A40" s="151"/>
      <c r="B40" s="151"/>
      <c r="C40" s="179" t="s">
        <v>36</v>
      </c>
      <c r="D40" s="175"/>
      <c r="E40" s="175">
        <v>0</v>
      </c>
      <c r="F40" s="176">
        <f t="shared" ref="F40:G40" si="29">ROUND(E40*1.025,2)</f>
        <v>0</v>
      </c>
      <c r="G40" s="177">
        <f t="shared" si="29"/>
        <v>0</v>
      </c>
      <c r="H40" s="178">
        <f t="shared" si="21"/>
        <v>0</v>
      </c>
      <c r="I40" s="151"/>
      <c r="J40" s="151"/>
      <c r="K40" s="151"/>
      <c r="L40" s="151"/>
      <c r="M40" s="154"/>
      <c r="N40" s="154"/>
      <c r="O40" s="154"/>
      <c r="P40" s="154"/>
      <c r="Q40" s="154"/>
      <c r="R40" s="154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  <c r="NJ40" s="6"/>
      <c r="NK40" s="6"/>
      <c r="NL40" s="6"/>
      <c r="NM40" s="6"/>
      <c r="NN40" s="6"/>
      <c r="NO40" s="6"/>
      <c r="NP40" s="6"/>
      <c r="NQ40" s="6"/>
      <c r="NR40" s="6"/>
      <c r="NS40" s="6"/>
      <c r="NT40" s="6"/>
      <c r="NU40" s="6"/>
      <c r="NV40" s="6"/>
      <c r="NW40" s="6"/>
      <c r="NX40" s="6"/>
      <c r="NY40" s="6"/>
      <c r="NZ40" s="6"/>
      <c r="OA40" s="6"/>
      <c r="OB40" s="6"/>
      <c r="OC40" s="6"/>
      <c r="OD40" s="6"/>
      <c r="OE40" s="6"/>
      <c r="OF40" s="6"/>
      <c r="OG40" s="6"/>
      <c r="OH40" s="6"/>
      <c r="OI40" s="6"/>
      <c r="OJ40" s="6"/>
      <c r="OK40" s="6"/>
      <c r="OL40" s="6"/>
      <c r="OM40" s="6"/>
      <c r="ON40" s="6"/>
      <c r="OO40" s="6"/>
      <c r="OP40" s="6"/>
      <c r="OQ40" s="6"/>
      <c r="OR40" s="6"/>
      <c r="OS40" s="6"/>
      <c r="OT40" s="6"/>
      <c r="OU40" s="6"/>
      <c r="OV40" s="6"/>
      <c r="OW40" s="6"/>
      <c r="OX40" s="6"/>
      <c r="OY40" s="6"/>
      <c r="OZ40" s="6"/>
      <c r="PA40" s="6"/>
      <c r="PB40" s="6"/>
      <c r="PC40" s="6"/>
      <c r="PD40" s="6"/>
      <c r="PE40" s="6"/>
      <c r="PF40" s="6"/>
      <c r="PG40" s="6"/>
      <c r="PH40" s="6"/>
      <c r="PI40" s="6"/>
      <c r="PJ40" s="6"/>
      <c r="PK40" s="6"/>
      <c r="PL40" s="6"/>
      <c r="PM40" s="6"/>
      <c r="PN40" s="6"/>
      <c r="PO40" s="6"/>
      <c r="PP40" s="6"/>
      <c r="PQ40" s="6"/>
      <c r="PR40" s="6"/>
      <c r="PS40" s="6"/>
      <c r="PT40" s="6"/>
      <c r="PU40" s="6"/>
      <c r="PV40" s="6"/>
      <c r="PW40" s="6"/>
      <c r="PX40" s="6"/>
      <c r="PY40" s="6"/>
      <c r="PZ40" s="6"/>
      <c r="QA40" s="6"/>
      <c r="QB40" s="6"/>
      <c r="QC40" s="6"/>
      <c r="QD40" s="6"/>
      <c r="QE40" s="6"/>
      <c r="QF40" s="6"/>
      <c r="QG40" s="6"/>
      <c r="QH40" s="6"/>
      <c r="QI40" s="6"/>
      <c r="QJ40" s="6"/>
      <c r="QK40" s="6"/>
      <c r="QL40" s="6"/>
      <c r="QM40" s="6"/>
      <c r="QN40" s="6"/>
      <c r="QO40" s="6"/>
      <c r="QP40" s="6"/>
      <c r="QQ40" s="6"/>
      <c r="QR40" s="6"/>
      <c r="QS40" s="6"/>
      <c r="QT40" s="6"/>
      <c r="QU40" s="6"/>
      <c r="QV40" s="6"/>
      <c r="QW40" s="6"/>
      <c r="QX40" s="6"/>
      <c r="QY40" s="6"/>
      <c r="QZ40" s="6"/>
      <c r="RA40" s="6"/>
      <c r="RB40" s="6"/>
      <c r="RC40" s="6"/>
      <c r="RD40" s="6"/>
      <c r="RE40" s="6"/>
      <c r="RF40" s="6"/>
      <c r="RG40" s="6"/>
      <c r="RH40" s="6"/>
      <c r="RI40" s="6"/>
      <c r="RJ40" s="6"/>
      <c r="RK40" s="6"/>
      <c r="RL40" s="6"/>
      <c r="RM40" s="6"/>
      <c r="RN40" s="6"/>
      <c r="RO40" s="6"/>
      <c r="RP40" s="6"/>
      <c r="RQ40" s="6"/>
      <c r="RR40" s="6"/>
      <c r="RS40" s="6"/>
      <c r="RT40" s="6"/>
      <c r="RU40" s="6"/>
      <c r="RV40" s="6"/>
      <c r="RW40" s="6"/>
      <c r="RX40" s="6"/>
      <c r="RY40" s="6"/>
      <c r="RZ40" s="6"/>
      <c r="SA40" s="6"/>
      <c r="SB40" s="6"/>
      <c r="SC40" s="6"/>
      <c r="SD40" s="6"/>
      <c r="SE40" s="6"/>
      <c r="SF40" s="6"/>
      <c r="SG40" s="6"/>
      <c r="SH40" s="6"/>
      <c r="SI40" s="6"/>
      <c r="SJ40" s="6"/>
      <c r="SK40" s="6"/>
      <c r="SL40" s="6"/>
      <c r="SM40" s="6"/>
      <c r="SN40" s="6"/>
      <c r="SO40" s="6"/>
      <c r="SP40" s="6"/>
      <c r="SQ40" s="6"/>
      <c r="SR40" s="6"/>
      <c r="SS40" s="6"/>
      <c r="ST40" s="6"/>
      <c r="SU40" s="6"/>
      <c r="SV40" s="6"/>
      <c r="SW40" s="6"/>
      <c r="SX40" s="6"/>
      <c r="SY40" s="6"/>
      <c r="SZ40" s="6"/>
      <c r="TA40" s="6"/>
      <c r="TB40" s="6"/>
      <c r="TC40" s="6"/>
      <c r="TD40" s="6"/>
      <c r="TE40" s="6"/>
      <c r="TF40" s="6"/>
      <c r="TG40" s="6"/>
      <c r="TH40" s="6"/>
      <c r="TI40" s="6"/>
      <c r="TJ40" s="6"/>
      <c r="TK40" s="6"/>
      <c r="TL40" s="6"/>
      <c r="TM40" s="6"/>
      <c r="TN40" s="6"/>
      <c r="TO40" s="6"/>
      <c r="TP40" s="6"/>
      <c r="TQ40" s="6"/>
      <c r="TR40" s="6"/>
      <c r="TS40" s="6"/>
      <c r="TT40" s="6"/>
      <c r="TU40" s="6"/>
      <c r="TV40" s="6"/>
      <c r="TW40" s="6"/>
      <c r="TX40" s="6"/>
      <c r="TY40" s="6"/>
      <c r="TZ40" s="6"/>
      <c r="UA40" s="6"/>
      <c r="UB40" s="6"/>
      <c r="UC40" s="6"/>
      <c r="UD40" s="6"/>
      <c r="UE40" s="6"/>
      <c r="UF40" s="6"/>
      <c r="UG40" s="6"/>
      <c r="UH40" s="6"/>
      <c r="UI40" s="6"/>
      <c r="UJ40" s="6"/>
      <c r="UK40" s="6"/>
      <c r="UL40" s="6"/>
      <c r="UM40" s="6"/>
      <c r="UN40" s="6"/>
      <c r="UO40" s="6"/>
      <c r="UP40" s="6"/>
      <c r="UQ40" s="6"/>
      <c r="UR40" s="6"/>
      <c r="US40" s="6"/>
      <c r="UT40" s="6"/>
      <c r="UU40" s="6"/>
      <c r="UV40" s="6"/>
      <c r="UW40" s="6"/>
      <c r="UX40" s="6"/>
      <c r="UY40" s="6"/>
      <c r="UZ40" s="6"/>
      <c r="VA40" s="6"/>
      <c r="VB40" s="6"/>
      <c r="VC40" s="6"/>
      <c r="VD40" s="6"/>
      <c r="VE40" s="6"/>
      <c r="VF40" s="6"/>
      <c r="VG40" s="6"/>
      <c r="VH40" s="6"/>
      <c r="VI40" s="6"/>
      <c r="VJ40" s="6"/>
      <c r="VK40" s="6"/>
      <c r="VL40" s="6"/>
      <c r="VM40" s="6"/>
      <c r="VN40" s="6"/>
      <c r="VO40" s="6"/>
      <c r="VP40" s="6"/>
      <c r="VQ40" s="6"/>
      <c r="VR40" s="6"/>
      <c r="VS40" s="6"/>
      <c r="VT40" s="6"/>
      <c r="VU40" s="6"/>
      <c r="VV40" s="6"/>
      <c r="VW40" s="6"/>
      <c r="VX40" s="6"/>
      <c r="VY40" s="6"/>
      <c r="VZ40" s="6"/>
      <c r="WA40" s="6"/>
      <c r="WB40" s="6"/>
      <c r="WC40" s="6"/>
      <c r="WD40" s="6"/>
      <c r="WE40" s="6"/>
      <c r="WF40" s="6"/>
      <c r="WG40" s="6"/>
      <c r="WH40" s="6"/>
      <c r="WI40" s="6"/>
      <c r="WJ40" s="6"/>
      <c r="WK40" s="6"/>
      <c r="WL40" s="6"/>
      <c r="WM40" s="6"/>
      <c r="WN40" s="6"/>
      <c r="WO40" s="6"/>
      <c r="WP40" s="6"/>
      <c r="WQ40" s="6"/>
      <c r="WR40" s="6"/>
      <c r="WS40" s="6"/>
      <c r="WT40" s="6"/>
      <c r="WU40" s="6"/>
      <c r="WV40" s="6"/>
      <c r="WW40" s="6"/>
      <c r="WX40" s="6"/>
      <c r="WY40" s="6"/>
      <c r="WZ40" s="6"/>
      <c r="XA40" s="6"/>
      <c r="XB40" s="6"/>
      <c r="XC40" s="6"/>
      <c r="XD40" s="6"/>
      <c r="XE40" s="6"/>
      <c r="XF40" s="6"/>
      <c r="XG40" s="6"/>
      <c r="XH40" s="6"/>
      <c r="XI40" s="6"/>
      <c r="XJ40" s="6"/>
      <c r="XK40" s="6"/>
      <c r="XL40" s="6"/>
      <c r="XM40" s="6"/>
      <c r="XN40" s="6"/>
      <c r="XO40" s="6"/>
      <c r="XP40" s="6"/>
      <c r="XQ40" s="6"/>
      <c r="XR40" s="6"/>
      <c r="XS40" s="6"/>
      <c r="XT40" s="6"/>
      <c r="XU40" s="6"/>
      <c r="XV40" s="6"/>
      <c r="XW40" s="6"/>
      <c r="XX40" s="6"/>
      <c r="XY40" s="6"/>
      <c r="XZ40" s="6"/>
      <c r="YA40" s="6"/>
      <c r="YB40" s="6"/>
      <c r="YC40" s="6"/>
      <c r="YD40" s="6"/>
      <c r="YE40" s="6"/>
      <c r="YF40" s="6"/>
      <c r="YG40" s="6"/>
      <c r="YH40" s="6"/>
      <c r="YI40" s="6"/>
      <c r="YJ40" s="6"/>
      <c r="YK40" s="6"/>
      <c r="YL40" s="6"/>
      <c r="YM40" s="6"/>
      <c r="YN40" s="6"/>
      <c r="YO40" s="6"/>
      <c r="YP40" s="6"/>
      <c r="YQ40" s="6"/>
      <c r="YR40" s="6"/>
      <c r="YS40" s="6"/>
      <c r="YT40" s="6"/>
      <c r="YU40" s="6"/>
      <c r="YV40" s="6"/>
      <c r="YW40" s="6"/>
      <c r="YX40" s="6"/>
      <c r="YY40" s="6"/>
      <c r="YZ40" s="6"/>
      <c r="ZA40" s="6"/>
      <c r="ZB40" s="6"/>
      <c r="ZC40" s="6"/>
      <c r="ZD40" s="6"/>
      <c r="ZE40" s="6"/>
      <c r="ZF40" s="6"/>
      <c r="ZG40" s="6"/>
      <c r="ZH40" s="6"/>
      <c r="ZI40" s="6"/>
      <c r="ZJ40" s="6"/>
      <c r="ZK40" s="6"/>
      <c r="ZL40" s="6"/>
      <c r="ZM40" s="6"/>
      <c r="ZN40" s="6"/>
      <c r="ZO40" s="6"/>
      <c r="ZP40" s="6"/>
      <c r="ZQ40" s="6"/>
      <c r="ZR40" s="6"/>
      <c r="ZS40" s="6"/>
      <c r="ZT40" s="6"/>
      <c r="ZU40" s="6"/>
      <c r="ZV40" s="6"/>
      <c r="ZW40" s="6"/>
      <c r="ZX40" s="6"/>
      <c r="ZY40" s="6"/>
      <c r="ZZ40" s="6"/>
      <c r="AAA40" s="6"/>
      <c r="AAB40" s="6"/>
      <c r="AAC40" s="6"/>
      <c r="AAD40" s="6"/>
      <c r="AAE40" s="6"/>
      <c r="AAF40" s="6"/>
      <c r="AAG40" s="6"/>
      <c r="AAH40" s="6"/>
      <c r="AAI40" s="6"/>
      <c r="AAJ40" s="6"/>
      <c r="AAK40" s="6"/>
      <c r="AAL40" s="6"/>
      <c r="AAM40" s="6"/>
      <c r="AAN40" s="6"/>
      <c r="AAO40" s="6"/>
      <c r="AAP40" s="6"/>
      <c r="AAQ40" s="6"/>
      <c r="AAR40" s="6"/>
      <c r="AAS40" s="6"/>
      <c r="AAT40" s="6"/>
      <c r="AAU40" s="6"/>
      <c r="AAV40" s="6"/>
      <c r="AAW40" s="6"/>
      <c r="AAX40" s="6"/>
      <c r="AAY40" s="6"/>
      <c r="AAZ40" s="6"/>
      <c r="ABA40" s="6"/>
      <c r="ABB40" s="6"/>
      <c r="ABC40" s="6"/>
      <c r="ABD40" s="6"/>
      <c r="ABE40" s="6"/>
      <c r="ABF40" s="6"/>
      <c r="ABG40" s="6"/>
      <c r="ABH40" s="6"/>
      <c r="ABI40" s="6"/>
      <c r="ABJ40" s="6"/>
      <c r="ABK40" s="6"/>
      <c r="ABL40" s="6"/>
      <c r="ABM40" s="6"/>
      <c r="ABN40" s="6"/>
      <c r="ABO40" s="6"/>
      <c r="ABP40" s="6"/>
      <c r="ABQ40" s="6"/>
      <c r="ABR40" s="6"/>
      <c r="ABS40" s="6"/>
      <c r="ABT40" s="6"/>
      <c r="ABU40" s="6"/>
      <c r="ABV40" s="6"/>
      <c r="ABW40" s="6"/>
      <c r="ABX40" s="6"/>
      <c r="ABY40" s="6"/>
      <c r="ABZ40" s="6"/>
      <c r="ACA40" s="6"/>
      <c r="ACB40" s="6"/>
      <c r="ACC40" s="6"/>
      <c r="ACD40" s="6"/>
      <c r="ACE40" s="6"/>
      <c r="ACF40" s="6"/>
      <c r="ACG40" s="6"/>
      <c r="ACH40" s="6"/>
      <c r="ACI40" s="6"/>
      <c r="ACJ40" s="6"/>
      <c r="ACK40" s="6"/>
      <c r="ACL40" s="6"/>
      <c r="ACM40" s="6"/>
      <c r="ACN40" s="6"/>
      <c r="ACO40" s="6"/>
      <c r="ACP40" s="6"/>
      <c r="ACQ40" s="6"/>
      <c r="ACR40" s="6"/>
      <c r="ACS40" s="6"/>
      <c r="ACT40" s="6"/>
      <c r="ACU40" s="6"/>
      <c r="ACV40" s="6"/>
      <c r="ACW40" s="6"/>
    </row>
    <row r="41" spans="1:777" s="10" customFormat="1" x14ac:dyDescent="0.2">
      <c r="A41" s="151"/>
      <c r="B41" s="151"/>
      <c r="C41" s="179" t="s">
        <v>37</v>
      </c>
      <c r="D41" s="175"/>
      <c r="E41" s="175">
        <v>0</v>
      </c>
      <c r="F41" s="176">
        <f t="shared" ref="F41:G41" si="30">ROUND(E41*1.025,2)</f>
        <v>0</v>
      </c>
      <c r="G41" s="177">
        <f t="shared" si="30"/>
        <v>0</v>
      </c>
      <c r="H41" s="178">
        <f t="shared" si="21"/>
        <v>0</v>
      </c>
      <c r="I41" s="151"/>
      <c r="J41" s="151"/>
      <c r="K41" s="151"/>
      <c r="L41" s="151"/>
      <c r="M41" s="151"/>
      <c r="N41" s="151"/>
      <c r="O41" s="151"/>
      <c r="P41" s="154"/>
      <c r="Q41" s="154"/>
      <c r="R41" s="154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  <c r="NJ41" s="6"/>
      <c r="NK41" s="6"/>
      <c r="NL41" s="6"/>
      <c r="NM41" s="6"/>
      <c r="NN41" s="6"/>
      <c r="NO41" s="6"/>
      <c r="NP41" s="6"/>
      <c r="NQ41" s="6"/>
      <c r="NR41" s="6"/>
      <c r="NS41" s="6"/>
      <c r="NT41" s="6"/>
      <c r="NU41" s="6"/>
      <c r="NV41" s="6"/>
      <c r="NW41" s="6"/>
      <c r="NX41" s="6"/>
      <c r="NY41" s="6"/>
      <c r="NZ41" s="6"/>
      <c r="OA41" s="6"/>
      <c r="OB41" s="6"/>
      <c r="OC41" s="6"/>
      <c r="OD41" s="6"/>
      <c r="OE41" s="6"/>
      <c r="OF41" s="6"/>
      <c r="OG41" s="6"/>
      <c r="OH41" s="6"/>
      <c r="OI41" s="6"/>
      <c r="OJ41" s="6"/>
      <c r="OK41" s="6"/>
      <c r="OL41" s="6"/>
      <c r="OM41" s="6"/>
      <c r="ON41" s="6"/>
      <c r="OO41" s="6"/>
      <c r="OP41" s="6"/>
      <c r="OQ41" s="6"/>
      <c r="OR41" s="6"/>
      <c r="OS41" s="6"/>
      <c r="OT41" s="6"/>
      <c r="OU41" s="6"/>
      <c r="OV41" s="6"/>
      <c r="OW41" s="6"/>
      <c r="OX41" s="6"/>
      <c r="OY41" s="6"/>
      <c r="OZ41" s="6"/>
      <c r="PA41" s="6"/>
      <c r="PB41" s="6"/>
      <c r="PC41" s="6"/>
      <c r="PD41" s="6"/>
      <c r="PE41" s="6"/>
      <c r="PF41" s="6"/>
      <c r="PG41" s="6"/>
      <c r="PH41" s="6"/>
      <c r="PI41" s="6"/>
      <c r="PJ41" s="6"/>
      <c r="PK41" s="6"/>
      <c r="PL41" s="6"/>
      <c r="PM41" s="6"/>
      <c r="PN41" s="6"/>
      <c r="PO41" s="6"/>
      <c r="PP41" s="6"/>
      <c r="PQ41" s="6"/>
      <c r="PR41" s="6"/>
      <c r="PS41" s="6"/>
      <c r="PT41" s="6"/>
      <c r="PU41" s="6"/>
      <c r="PV41" s="6"/>
      <c r="PW41" s="6"/>
      <c r="PX41" s="6"/>
      <c r="PY41" s="6"/>
      <c r="PZ41" s="6"/>
      <c r="QA41" s="6"/>
      <c r="QB41" s="6"/>
      <c r="QC41" s="6"/>
      <c r="QD41" s="6"/>
      <c r="QE41" s="6"/>
      <c r="QF41" s="6"/>
      <c r="QG41" s="6"/>
      <c r="QH41" s="6"/>
      <c r="QI41" s="6"/>
      <c r="QJ41" s="6"/>
      <c r="QK41" s="6"/>
      <c r="QL41" s="6"/>
      <c r="QM41" s="6"/>
      <c r="QN41" s="6"/>
      <c r="QO41" s="6"/>
      <c r="QP41" s="6"/>
      <c r="QQ41" s="6"/>
      <c r="QR41" s="6"/>
      <c r="QS41" s="6"/>
      <c r="QT41" s="6"/>
      <c r="QU41" s="6"/>
      <c r="QV41" s="6"/>
      <c r="QW41" s="6"/>
      <c r="QX41" s="6"/>
      <c r="QY41" s="6"/>
      <c r="QZ41" s="6"/>
      <c r="RA41" s="6"/>
      <c r="RB41" s="6"/>
      <c r="RC41" s="6"/>
      <c r="RD41" s="6"/>
      <c r="RE41" s="6"/>
      <c r="RF41" s="6"/>
      <c r="RG41" s="6"/>
      <c r="RH41" s="6"/>
      <c r="RI41" s="6"/>
      <c r="RJ41" s="6"/>
      <c r="RK41" s="6"/>
      <c r="RL41" s="6"/>
      <c r="RM41" s="6"/>
      <c r="RN41" s="6"/>
      <c r="RO41" s="6"/>
      <c r="RP41" s="6"/>
      <c r="RQ41" s="6"/>
      <c r="RR41" s="6"/>
      <c r="RS41" s="6"/>
      <c r="RT41" s="6"/>
      <c r="RU41" s="6"/>
      <c r="RV41" s="6"/>
      <c r="RW41" s="6"/>
      <c r="RX41" s="6"/>
      <c r="RY41" s="6"/>
      <c r="RZ41" s="6"/>
      <c r="SA41" s="6"/>
      <c r="SB41" s="6"/>
      <c r="SC41" s="6"/>
      <c r="SD41" s="6"/>
      <c r="SE41" s="6"/>
      <c r="SF41" s="6"/>
      <c r="SG41" s="6"/>
      <c r="SH41" s="6"/>
      <c r="SI41" s="6"/>
      <c r="SJ41" s="6"/>
      <c r="SK41" s="6"/>
      <c r="SL41" s="6"/>
      <c r="SM41" s="6"/>
      <c r="SN41" s="6"/>
      <c r="SO41" s="6"/>
      <c r="SP41" s="6"/>
      <c r="SQ41" s="6"/>
      <c r="SR41" s="6"/>
      <c r="SS41" s="6"/>
      <c r="ST41" s="6"/>
      <c r="SU41" s="6"/>
      <c r="SV41" s="6"/>
      <c r="SW41" s="6"/>
      <c r="SX41" s="6"/>
      <c r="SY41" s="6"/>
      <c r="SZ41" s="6"/>
      <c r="TA41" s="6"/>
      <c r="TB41" s="6"/>
      <c r="TC41" s="6"/>
      <c r="TD41" s="6"/>
      <c r="TE41" s="6"/>
      <c r="TF41" s="6"/>
      <c r="TG41" s="6"/>
      <c r="TH41" s="6"/>
      <c r="TI41" s="6"/>
      <c r="TJ41" s="6"/>
      <c r="TK41" s="6"/>
      <c r="TL41" s="6"/>
      <c r="TM41" s="6"/>
      <c r="TN41" s="6"/>
      <c r="TO41" s="6"/>
      <c r="TP41" s="6"/>
      <c r="TQ41" s="6"/>
      <c r="TR41" s="6"/>
      <c r="TS41" s="6"/>
      <c r="TT41" s="6"/>
      <c r="TU41" s="6"/>
      <c r="TV41" s="6"/>
      <c r="TW41" s="6"/>
      <c r="TX41" s="6"/>
      <c r="TY41" s="6"/>
      <c r="TZ41" s="6"/>
      <c r="UA41" s="6"/>
      <c r="UB41" s="6"/>
      <c r="UC41" s="6"/>
      <c r="UD41" s="6"/>
      <c r="UE41" s="6"/>
      <c r="UF41" s="6"/>
      <c r="UG41" s="6"/>
      <c r="UH41" s="6"/>
      <c r="UI41" s="6"/>
      <c r="UJ41" s="6"/>
      <c r="UK41" s="6"/>
      <c r="UL41" s="6"/>
      <c r="UM41" s="6"/>
      <c r="UN41" s="6"/>
      <c r="UO41" s="6"/>
      <c r="UP41" s="6"/>
      <c r="UQ41" s="6"/>
      <c r="UR41" s="6"/>
      <c r="US41" s="6"/>
      <c r="UT41" s="6"/>
      <c r="UU41" s="6"/>
      <c r="UV41" s="6"/>
      <c r="UW41" s="6"/>
      <c r="UX41" s="6"/>
      <c r="UY41" s="6"/>
      <c r="UZ41" s="6"/>
      <c r="VA41" s="6"/>
      <c r="VB41" s="6"/>
      <c r="VC41" s="6"/>
      <c r="VD41" s="6"/>
      <c r="VE41" s="6"/>
      <c r="VF41" s="6"/>
      <c r="VG41" s="6"/>
      <c r="VH41" s="6"/>
      <c r="VI41" s="6"/>
      <c r="VJ41" s="6"/>
      <c r="VK41" s="6"/>
      <c r="VL41" s="6"/>
      <c r="VM41" s="6"/>
      <c r="VN41" s="6"/>
      <c r="VO41" s="6"/>
      <c r="VP41" s="6"/>
      <c r="VQ41" s="6"/>
      <c r="VR41" s="6"/>
      <c r="VS41" s="6"/>
      <c r="VT41" s="6"/>
      <c r="VU41" s="6"/>
      <c r="VV41" s="6"/>
      <c r="VW41" s="6"/>
      <c r="VX41" s="6"/>
      <c r="VY41" s="6"/>
      <c r="VZ41" s="6"/>
      <c r="WA41" s="6"/>
      <c r="WB41" s="6"/>
      <c r="WC41" s="6"/>
      <c r="WD41" s="6"/>
      <c r="WE41" s="6"/>
      <c r="WF41" s="6"/>
      <c r="WG41" s="6"/>
      <c r="WH41" s="6"/>
      <c r="WI41" s="6"/>
      <c r="WJ41" s="6"/>
      <c r="WK41" s="6"/>
      <c r="WL41" s="6"/>
      <c r="WM41" s="6"/>
      <c r="WN41" s="6"/>
      <c r="WO41" s="6"/>
      <c r="WP41" s="6"/>
      <c r="WQ41" s="6"/>
      <c r="WR41" s="6"/>
      <c r="WS41" s="6"/>
      <c r="WT41" s="6"/>
      <c r="WU41" s="6"/>
      <c r="WV41" s="6"/>
      <c r="WW41" s="6"/>
      <c r="WX41" s="6"/>
      <c r="WY41" s="6"/>
      <c r="WZ41" s="6"/>
      <c r="XA41" s="6"/>
      <c r="XB41" s="6"/>
      <c r="XC41" s="6"/>
      <c r="XD41" s="6"/>
      <c r="XE41" s="6"/>
      <c r="XF41" s="6"/>
      <c r="XG41" s="6"/>
      <c r="XH41" s="6"/>
      <c r="XI41" s="6"/>
      <c r="XJ41" s="6"/>
      <c r="XK41" s="6"/>
      <c r="XL41" s="6"/>
      <c r="XM41" s="6"/>
      <c r="XN41" s="6"/>
      <c r="XO41" s="6"/>
      <c r="XP41" s="6"/>
      <c r="XQ41" s="6"/>
      <c r="XR41" s="6"/>
      <c r="XS41" s="6"/>
      <c r="XT41" s="6"/>
      <c r="XU41" s="6"/>
      <c r="XV41" s="6"/>
      <c r="XW41" s="6"/>
      <c r="XX41" s="6"/>
      <c r="XY41" s="6"/>
      <c r="XZ41" s="6"/>
      <c r="YA41" s="6"/>
      <c r="YB41" s="6"/>
      <c r="YC41" s="6"/>
      <c r="YD41" s="6"/>
      <c r="YE41" s="6"/>
      <c r="YF41" s="6"/>
      <c r="YG41" s="6"/>
      <c r="YH41" s="6"/>
      <c r="YI41" s="6"/>
      <c r="YJ41" s="6"/>
      <c r="YK41" s="6"/>
      <c r="YL41" s="6"/>
      <c r="YM41" s="6"/>
      <c r="YN41" s="6"/>
      <c r="YO41" s="6"/>
      <c r="YP41" s="6"/>
      <c r="YQ41" s="6"/>
      <c r="YR41" s="6"/>
      <c r="YS41" s="6"/>
      <c r="YT41" s="6"/>
      <c r="YU41" s="6"/>
      <c r="YV41" s="6"/>
      <c r="YW41" s="6"/>
      <c r="YX41" s="6"/>
      <c r="YY41" s="6"/>
      <c r="YZ41" s="6"/>
      <c r="ZA41" s="6"/>
      <c r="ZB41" s="6"/>
      <c r="ZC41" s="6"/>
      <c r="ZD41" s="6"/>
      <c r="ZE41" s="6"/>
      <c r="ZF41" s="6"/>
      <c r="ZG41" s="6"/>
      <c r="ZH41" s="6"/>
      <c r="ZI41" s="6"/>
      <c r="ZJ41" s="6"/>
      <c r="ZK41" s="6"/>
      <c r="ZL41" s="6"/>
      <c r="ZM41" s="6"/>
      <c r="ZN41" s="6"/>
      <c r="ZO41" s="6"/>
      <c r="ZP41" s="6"/>
      <c r="ZQ41" s="6"/>
      <c r="ZR41" s="6"/>
      <c r="ZS41" s="6"/>
      <c r="ZT41" s="6"/>
      <c r="ZU41" s="6"/>
      <c r="ZV41" s="6"/>
      <c r="ZW41" s="6"/>
      <c r="ZX41" s="6"/>
      <c r="ZY41" s="6"/>
      <c r="ZZ41" s="6"/>
      <c r="AAA41" s="6"/>
      <c r="AAB41" s="6"/>
      <c r="AAC41" s="6"/>
      <c r="AAD41" s="6"/>
      <c r="AAE41" s="6"/>
      <c r="AAF41" s="6"/>
      <c r="AAG41" s="6"/>
      <c r="AAH41" s="6"/>
      <c r="AAI41" s="6"/>
      <c r="AAJ41" s="6"/>
      <c r="AAK41" s="6"/>
      <c r="AAL41" s="6"/>
      <c r="AAM41" s="6"/>
      <c r="AAN41" s="6"/>
      <c r="AAO41" s="6"/>
      <c r="AAP41" s="6"/>
      <c r="AAQ41" s="6"/>
      <c r="AAR41" s="6"/>
      <c r="AAS41" s="6"/>
      <c r="AAT41" s="6"/>
      <c r="AAU41" s="6"/>
      <c r="AAV41" s="6"/>
      <c r="AAW41" s="6"/>
      <c r="AAX41" s="6"/>
      <c r="AAY41" s="6"/>
      <c r="AAZ41" s="6"/>
      <c r="ABA41" s="6"/>
      <c r="ABB41" s="6"/>
      <c r="ABC41" s="6"/>
      <c r="ABD41" s="6"/>
      <c r="ABE41" s="6"/>
      <c r="ABF41" s="6"/>
      <c r="ABG41" s="6"/>
      <c r="ABH41" s="6"/>
      <c r="ABI41" s="6"/>
      <c r="ABJ41" s="6"/>
      <c r="ABK41" s="6"/>
      <c r="ABL41" s="6"/>
      <c r="ABM41" s="6"/>
      <c r="ABN41" s="6"/>
      <c r="ABO41" s="6"/>
      <c r="ABP41" s="6"/>
      <c r="ABQ41" s="6"/>
      <c r="ABR41" s="6"/>
      <c r="ABS41" s="6"/>
      <c r="ABT41" s="6"/>
      <c r="ABU41" s="6"/>
      <c r="ABV41" s="6"/>
      <c r="ABW41" s="6"/>
      <c r="ABX41" s="6"/>
      <c r="ABY41" s="6"/>
      <c r="ABZ41" s="6"/>
      <c r="ACA41" s="6"/>
      <c r="ACB41" s="6"/>
      <c r="ACC41" s="6"/>
      <c r="ACD41" s="6"/>
      <c r="ACE41" s="6"/>
      <c r="ACF41" s="6"/>
      <c r="ACG41" s="6"/>
      <c r="ACH41" s="6"/>
      <c r="ACI41" s="6"/>
      <c r="ACJ41" s="6"/>
      <c r="ACK41" s="6"/>
      <c r="ACL41" s="6"/>
      <c r="ACM41" s="6"/>
      <c r="ACN41" s="6"/>
      <c r="ACO41" s="6"/>
      <c r="ACP41" s="6"/>
      <c r="ACQ41" s="6"/>
      <c r="ACR41" s="6"/>
      <c r="ACS41" s="6"/>
      <c r="ACT41" s="6"/>
      <c r="ACU41" s="6"/>
      <c r="ACV41" s="6"/>
      <c r="ACW41" s="6"/>
    </row>
    <row r="42" spans="1:777" s="10" customFormat="1" x14ac:dyDescent="0.2">
      <c r="A42" s="151"/>
      <c r="B42" s="151"/>
      <c r="C42" s="180" t="s">
        <v>38</v>
      </c>
      <c r="D42" s="181"/>
      <c r="E42" s="181">
        <v>0</v>
      </c>
      <c r="F42" s="182">
        <f t="shared" ref="F42:G42" si="31">ROUND(E42*1.025,2)</f>
        <v>0</v>
      </c>
      <c r="G42" s="183">
        <f t="shared" si="31"/>
        <v>0</v>
      </c>
      <c r="H42" s="184">
        <f t="shared" si="21"/>
        <v>0</v>
      </c>
      <c r="I42" s="151"/>
      <c r="J42" s="151"/>
      <c r="K42" s="151"/>
      <c r="L42" s="151"/>
      <c r="M42" s="151"/>
      <c r="N42" s="151"/>
      <c r="O42" s="151"/>
      <c r="P42" s="154"/>
      <c r="Q42" s="154"/>
      <c r="R42" s="154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  <c r="NJ42" s="6"/>
      <c r="NK42" s="6"/>
      <c r="NL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  <c r="PA42" s="6"/>
      <c r="PB42" s="6"/>
      <c r="PC42" s="6"/>
      <c r="PD42" s="6"/>
      <c r="PE42" s="6"/>
      <c r="PF42" s="6"/>
      <c r="PG42" s="6"/>
      <c r="PH42" s="6"/>
      <c r="PI42" s="6"/>
      <c r="PJ42" s="6"/>
      <c r="PK42" s="6"/>
      <c r="PL42" s="6"/>
      <c r="PM42" s="6"/>
      <c r="PN42" s="6"/>
      <c r="PO42" s="6"/>
      <c r="PP42" s="6"/>
      <c r="PQ42" s="6"/>
      <c r="PR42" s="6"/>
      <c r="PS42" s="6"/>
      <c r="PT42" s="6"/>
      <c r="PU42" s="6"/>
      <c r="PV42" s="6"/>
      <c r="PW42" s="6"/>
      <c r="PX42" s="6"/>
      <c r="PY42" s="6"/>
      <c r="PZ42" s="6"/>
      <c r="QA42" s="6"/>
      <c r="QB42" s="6"/>
      <c r="QC42" s="6"/>
      <c r="QD42" s="6"/>
      <c r="QE42" s="6"/>
      <c r="QF42" s="6"/>
      <c r="QG42" s="6"/>
      <c r="QH42" s="6"/>
      <c r="QI42" s="6"/>
      <c r="QJ42" s="6"/>
      <c r="QK42" s="6"/>
      <c r="QL42" s="6"/>
      <c r="QM42" s="6"/>
      <c r="QN42" s="6"/>
      <c r="QO42" s="6"/>
      <c r="QP42" s="6"/>
      <c r="QQ42" s="6"/>
      <c r="QR42" s="6"/>
      <c r="QS42" s="6"/>
      <c r="QT42" s="6"/>
      <c r="QU42" s="6"/>
      <c r="QV42" s="6"/>
      <c r="QW42" s="6"/>
      <c r="QX42" s="6"/>
      <c r="QY42" s="6"/>
      <c r="QZ42" s="6"/>
      <c r="RA42" s="6"/>
      <c r="RB42" s="6"/>
      <c r="RC42" s="6"/>
      <c r="RD42" s="6"/>
      <c r="RE42" s="6"/>
      <c r="RF42" s="6"/>
      <c r="RG42" s="6"/>
      <c r="RH42" s="6"/>
      <c r="RI42" s="6"/>
      <c r="RJ42" s="6"/>
      <c r="RK42" s="6"/>
      <c r="RL42" s="6"/>
      <c r="RM42" s="6"/>
      <c r="RN42" s="6"/>
      <c r="RO42" s="6"/>
      <c r="RP42" s="6"/>
      <c r="RQ42" s="6"/>
      <c r="RR42" s="6"/>
      <c r="RS42" s="6"/>
      <c r="RT42" s="6"/>
      <c r="RU42" s="6"/>
      <c r="RV42" s="6"/>
      <c r="RW42" s="6"/>
      <c r="RX42" s="6"/>
      <c r="RY42" s="6"/>
      <c r="RZ42" s="6"/>
      <c r="SA42" s="6"/>
      <c r="SB42" s="6"/>
      <c r="SC42" s="6"/>
      <c r="SD42" s="6"/>
      <c r="SE42" s="6"/>
      <c r="SF42" s="6"/>
      <c r="SG42" s="6"/>
      <c r="SH42" s="6"/>
      <c r="SI42" s="6"/>
      <c r="SJ42" s="6"/>
      <c r="SK42" s="6"/>
      <c r="SL42" s="6"/>
      <c r="SM42" s="6"/>
      <c r="SN42" s="6"/>
      <c r="SO42" s="6"/>
      <c r="SP42" s="6"/>
      <c r="SQ42" s="6"/>
      <c r="SR42" s="6"/>
      <c r="SS42" s="6"/>
      <c r="ST42" s="6"/>
      <c r="SU42" s="6"/>
      <c r="SV42" s="6"/>
      <c r="SW42" s="6"/>
      <c r="SX42" s="6"/>
      <c r="SY42" s="6"/>
      <c r="SZ42" s="6"/>
      <c r="TA42" s="6"/>
      <c r="TB42" s="6"/>
      <c r="TC42" s="6"/>
      <c r="TD42" s="6"/>
      <c r="TE42" s="6"/>
      <c r="TF42" s="6"/>
      <c r="TG42" s="6"/>
      <c r="TH42" s="6"/>
      <c r="TI42" s="6"/>
      <c r="TJ42" s="6"/>
      <c r="TK42" s="6"/>
      <c r="TL42" s="6"/>
      <c r="TM42" s="6"/>
      <c r="TN42" s="6"/>
      <c r="TO42" s="6"/>
      <c r="TP42" s="6"/>
      <c r="TQ42" s="6"/>
      <c r="TR42" s="6"/>
      <c r="TS42" s="6"/>
      <c r="TT42" s="6"/>
      <c r="TU42" s="6"/>
      <c r="TV42" s="6"/>
      <c r="TW42" s="6"/>
      <c r="TX42" s="6"/>
      <c r="TY42" s="6"/>
      <c r="TZ42" s="6"/>
      <c r="UA42" s="6"/>
      <c r="UB42" s="6"/>
      <c r="UC42" s="6"/>
      <c r="UD42" s="6"/>
      <c r="UE42" s="6"/>
      <c r="UF42" s="6"/>
      <c r="UG42" s="6"/>
      <c r="UH42" s="6"/>
      <c r="UI42" s="6"/>
      <c r="UJ42" s="6"/>
      <c r="UK42" s="6"/>
      <c r="UL42" s="6"/>
      <c r="UM42" s="6"/>
      <c r="UN42" s="6"/>
      <c r="UO42" s="6"/>
      <c r="UP42" s="6"/>
      <c r="UQ42" s="6"/>
      <c r="UR42" s="6"/>
      <c r="US42" s="6"/>
      <c r="UT42" s="6"/>
      <c r="UU42" s="6"/>
      <c r="UV42" s="6"/>
      <c r="UW42" s="6"/>
      <c r="UX42" s="6"/>
      <c r="UY42" s="6"/>
      <c r="UZ42" s="6"/>
      <c r="VA42" s="6"/>
      <c r="VB42" s="6"/>
      <c r="VC42" s="6"/>
      <c r="VD42" s="6"/>
      <c r="VE42" s="6"/>
      <c r="VF42" s="6"/>
      <c r="VG42" s="6"/>
      <c r="VH42" s="6"/>
      <c r="VI42" s="6"/>
      <c r="VJ42" s="6"/>
      <c r="VK42" s="6"/>
      <c r="VL42" s="6"/>
      <c r="VM42" s="6"/>
      <c r="VN42" s="6"/>
      <c r="VO42" s="6"/>
      <c r="VP42" s="6"/>
      <c r="VQ42" s="6"/>
      <c r="VR42" s="6"/>
      <c r="VS42" s="6"/>
      <c r="VT42" s="6"/>
      <c r="VU42" s="6"/>
      <c r="VV42" s="6"/>
      <c r="VW42" s="6"/>
      <c r="VX42" s="6"/>
      <c r="VY42" s="6"/>
      <c r="VZ42" s="6"/>
      <c r="WA42" s="6"/>
      <c r="WB42" s="6"/>
      <c r="WC42" s="6"/>
      <c r="WD42" s="6"/>
      <c r="WE42" s="6"/>
      <c r="WF42" s="6"/>
      <c r="WG42" s="6"/>
      <c r="WH42" s="6"/>
      <c r="WI42" s="6"/>
      <c r="WJ42" s="6"/>
      <c r="WK42" s="6"/>
      <c r="WL42" s="6"/>
      <c r="WM42" s="6"/>
      <c r="WN42" s="6"/>
      <c r="WO42" s="6"/>
      <c r="WP42" s="6"/>
      <c r="WQ42" s="6"/>
      <c r="WR42" s="6"/>
      <c r="WS42" s="6"/>
      <c r="WT42" s="6"/>
      <c r="WU42" s="6"/>
      <c r="WV42" s="6"/>
      <c r="WW42" s="6"/>
      <c r="WX42" s="6"/>
      <c r="WY42" s="6"/>
      <c r="WZ42" s="6"/>
      <c r="XA42" s="6"/>
      <c r="XB42" s="6"/>
      <c r="XC42" s="6"/>
      <c r="XD42" s="6"/>
      <c r="XE42" s="6"/>
      <c r="XF42" s="6"/>
      <c r="XG42" s="6"/>
      <c r="XH42" s="6"/>
      <c r="XI42" s="6"/>
      <c r="XJ42" s="6"/>
      <c r="XK42" s="6"/>
      <c r="XL42" s="6"/>
      <c r="XM42" s="6"/>
      <c r="XN42" s="6"/>
      <c r="XO42" s="6"/>
      <c r="XP42" s="6"/>
      <c r="XQ42" s="6"/>
      <c r="XR42" s="6"/>
      <c r="XS42" s="6"/>
      <c r="XT42" s="6"/>
      <c r="XU42" s="6"/>
      <c r="XV42" s="6"/>
      <c r="XW42" s="6"/>
      <c r="XX42" s="6"/>
      <c r="XY42" s="6"/>
      <c r="XZ42" s="6"/>
      <c r="YA42" s="6"/>
      <c r="YB42" s="6"/>
      <c r="YC42" s="6"/>
      <c r="YD42" s="6"/>
      <c r="YE42" s="6"/>
      <c r="YF42" s="6"/>
      <c r="YG42" s="6"/>
      <c r="YH42" s="6"/>
      <c r="YI42" s="6"/>
      <c r="YJ42" s="6"/>
      <c r="YK42" s="6"/>
      <c r="YL42" s="6"/>
      <c r="YM42" s="6"/>
      <c r="YN42" s="6"/>
      <c r="YO42" s="6"/>
      <c r="YP42" s="6"/>
      <c r="YQ42" s="6"/>
      <c r="YR42" s="6"/>
      <c r="YS42" s="6"/>
      <c r="YT42" s="6"/>
      <c r="YU42" s="6"/>
      <c r="YV42" s="6"/>
      <c r="YW42" s="6"/>
      <c r="YX42" s="6"/>
      <c r="YY42" s="6"/>
      <c r="YZ42" s="6"/>
      <c r="ZA42" s="6"/>
      <c r="ZB42" s="6"/>
      <c r="ZC42" s="6"/>
      <c r="ZD42" s="6"/>
      <c r="ZE42" s="6"/>
      <c r="ZF42" s="6"/>
      <c r="ZG42" s="6"/>
      <c r="ZH42" s="6"/>
      <c r="ZI42" s="6"/>
      <c r="ZJ42" s="6"/>
      <c r="ZK42" s="6"/>
      <c r="ZL42" s="6"/>
      <c r="ZM42" s="6"/>
      <c r="ZN42" s="6"/>
      <c r="ZO42" s="6"/>
      <c r="ZP42" s="6"/>
      <c r="ZQ42" s="6"/>
      <c r="ZR42" s="6"/>
      <c r="ZS42" s="6"/>
      <c r="ZT42" s="6"/>
      <c r="ZU42" s="6"/>
      <c r="ZV42" s="6"/>
      <c r="ZW42" s="6"/>
      <c r="ZX42" s="6"/>
      <c r="ZY42" s="6"/>
      <c r="ZZ42" s="6"/>
      <c r="AAA42" s="6"/>
      <c r="AAB42" s="6"/>
      <c r="AAC42" s="6"/>
      <c r="AAD42" s="6"/>
      <c r="AAE42" s="6"/>
      <c r="AAF42" s="6"/>
      <c r="AAG42" s="6"/>
      <c r="AAH42" s="6"/>
      <c r="AAI42" s="6"/>
      <c r="AAJ42" s="6"/>
      <c r="AAK42" s="6"/>
      <c r="AAL42" s="6"/>
      <c r="AAM42" s="6"/>
      <c r="AAN42" s="6"/>
      <c r="AAO42" s="6"/>
      <c r="AAP42" s="6"/>
      <c r="AAQ42" s="6"/>
      <c r="AAR42" s="6"/>
      <c r="AAS42" s="6"/>
      <c r="AAT42" s="6"/>
      <c r="AAU42" s="6"/>
      <c r="AAV42" s="6"/>
      <c r="AAW42" s="6"/>
      <c r="AAX42" s="6"/>
      <c r="AAY42" s="6"/>
      <c r="AAZ42" s="6"/>
      <c r="ABA42" s="6"/>
      <c r="ABB42" s="6"/>
      <c r="ABC42" s="6"/>
      <c r="ABD42" s="6"/>
      <c r="ABE42" s="6"/>
      <c r="ABF42" s="6"/>
      <c r="ABG42" s="6"/>
      <c r="ABH42" s="6"/>
      <c r="ABI42" s="6"/>
      <c r="ABJ42" s="6"/>
      <c r="ABK42" s="6"/>
      <c r="ABL42" s="6"/>
      <c r="ABM42" s="6"/>
      <c r="ABN42" s="6"/>
      <c r="ABO42" s="6"/>
      <c r="ABP42" s="6"/>
      <c r="ABQ42" s="6"/>
      <c r="ABR42" s="6"/>
      <c r="ABS42" s="6"/>
      <c r="ABT42" s="6"/>
      <c r="ABU42" s="6"/>
      <c r="ABV42" s="6"/>
      <c r="ABW42" s="6"/>
      <c r="ABX42" s="6"/>
      <c r="ABY42" s="6"/>
      <c r="ABZ42" s="6"/>
      <c r="ACA42" s="6"/>
      <c r="ACB42" s="6"/>
      <c r="ACC42" s="6"/>
      <c r="ACD42" s="6"/>
      <c r="ACE42" s="6"/>
      <c r="ACF42" s="6"/>
      <c r="ACG42" s="6"/>
      <c r="ACH42" s="6"/>
      <c r="ACI42" s="6"/>
      <c r="ACJ42" s="6"/>
      <c r="ACK42" s="6"/>
      <c r="ACL42" s="6"/>
      <c r="ACM42" s="6"/>
      <c r="ACN42" s="6"/>
      <c r="ACO42" s="6"/>
      <c r="ACP42" s="6"/>
      <c r="ACQ42" s="6"/>
      <c r="ACR42" s="6"/>
      <c r="ACS42" s="6"/>
      <c r="ACT42" s="6"/>
      <c r="ACU42" s="6"/>
      <c r="ACV42" s="6"/>
      <c r="ACW42" s="6"/>
    </row>
    <row r="43" spans="1:777" s="2" customFormat="1" x14ac:dyDescent="0.2">
      <c r="A43" s="151"/>
      <c r="B43" s="151"/>
      <c r="C43" s="101" t="s">
        <v>70</v>
      </c>
      <c r="D43" s="37"/>
      <c r="E43" s="37">
        <f>SUM(E44:E48)</f>
        <v>0</v>
      </c>
      <c r="F43" s="37">
        <f t="shared" ref="F43:G43" si="32">SUM(F44:F48)</f>
        <v>0</v>
      </c>
      <c r="G43" s="52">
        <f t="shared" si="32"/>
        <v>0</v>
      </c>
      <c r="H43" s="27">
        <f t="shared" si="21"/>
        <v>0</v>
      </c>
      <c r="I43" s="151"/>
      <c r="J43" s="151"/>
      <c r="K43" s="151"/>
      <c r="L43" s="151"/>
      <c r="M43" s="151"/>
      <c r="N43" s="151"/>
      <c r="O43" s="151"/>
      <c r="P43" s="156"/>
      <c r="Q43" s="156"/>
      <c r="R43" s="156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</row>
    <row r="44" spans="1:777" s="2" customFormat="1" x14ac:dyDescent="0.2">
      <c r="A44" s="151"/>
      <c r="B44" s="151"/>
      <c r="C44" s="201" t="s">
        <v>39</v>
      </c>
      <c r="D44" s="202"/>
      <c r="E44" s="110">
        <v>0</v>
      </c>
      <c r="F44" s="35">
        <f>ROUND(E44*1.025,2)</f>
        <v>0</v>
      </c>
      <c r="G44" s="51">
        <f>ROUND(F44*1.025,2)</f>
        <v>0</v>
      </c>
      <c r="H44" s="54">
        <f t="shared" si="21"/>
        <v>0</v>
      </c>
      <c r="I44" s="151"/>
      <c r="J44" s="151"/>
      <c r="K44" s="151"/>
      <c r="L44" s="151"/>
      <c r="M44" s="151"/>
      <c r="N44" s="151"/>
      <c r="O44" s="151"/>
      <c r="P44" s="156"/>
      <c r="Q44" s="156"/>
      <c r="R44" s="156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</row>
    <row r="45" spans="1:777" s="2" customFormat="1" x14ac:dyDescent="0.2">
      <c r="A45" s="151"/>
      <c r="B45" s="151"/>
      <c r="C45" s="201" t="s">
        <v>40</v>
      </c>
      <c r="D45" s="202"/>
      <c r="E45" s="110">
        <v>0</v>
      </c>
      <c r="F45" s="35">
        <f t="shared" ref="F45" si="33">ROUND(E45*1.025,2)</f>
        <v>0</v>
      </c>
      <c r="G45" s="51">
        <f t="shared" ref="G45" si="34">ROUND(F45*1.025,2)</f>
        <v>0</v>
      </c>
      <c r="H45" s="54">
        <f t="shared" si="21"/>
        <v>0</v>
      </c>
      <c r="I45" s="151"/>
      <c r="J45" s="151"/>
      <c r="K45" s="151"/>
      <c r="L45" s="151"/>
      <c r="M45" s="151"/>
      <c r="N45" s="151"/>
      <c r="O45" s="151"/>
      <c r="P45" s="156"/>
      <c r="Q45" s="156"/>
      <c r="R45" s="156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</row>
    <row r="46" spans="1:777" s="2" customFormat="1" x14ac:dyDescent="0.2">
      <c r="A46" s="151"/>
      <c r="B46" s="151"/>
      <c r="C46" s="201" t="s">
        <v>60</v>
      </c>
      <c r="D46" s="202"/>
      <c r="E46" s="110">
        <v>0</v>
      </c>
      <c r="F46" s="35">
        <f t="shared" ref="F46:F48" si="35">ROUND(E46*1.025,2)</f>
        <v>0</v>
      </c>
      <c r="G46" s="51">
        <f t="shared" ref="G46:G48" si="36">ROUND(F46*1.025,2)</f>
        <v>0</v>
      </c>
      <c r="H46" s="54">
        <f t="shared" si="21"/>
        <v>0</v>
      </c>
      <c r="I46" s="151"/>
      <c r="J46" s="151"/>
      <c r="K46" s="151"/>
      <c r="L46" s="151"/>
      <c r="M46" s="151"/>
      <c r="N46" s="151"/>
      <c r="O46" s="151"/>
      <c r="P46" s="156"/>
      <c r="Q46" s="156"/>
      <c r="R46" s="156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</row>
    <row r="47" spans="1:777" s="2" customFormat="1" x14ac:dyDescent="0.2">
      <c r="A47" s="151"/>
      <c r="B47" s="151"/>
      <c r="C47" s="201" t="s">
        <v>58</v>
      </c>
      <c r="D47" s="202"/>
      <c r="E47" s="110">
        <v>0</v>
      </c>
      <c r="F47" s="35">
        <f t="shared" si="35"/>
        <v>0</v>
      </c>
      <c r="G47" s="51">
        <f t="shared" si="36"/>
        <v>0</v>
      </c>
      <c r="H47" s="54">
        <f t="shared" si="21"/>
        <v>0</v>
      </c>
      <c r="I47" s="151"/>
      <c r="J47" s="151"/>
      <c r="K47" s="151"/>
      <c r="L47" s="151"/>
      <c r="M47" s="151"/>
      <c r="N47" s="151"/>
      <c r="O47" s="151"/>
      <c r="P47" s="156"/>
      <c r="Q47" s="156"/>
      <c r="R47" s="156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</row>
    <row r="48" spans="1:777" s="2" customFormat="1" x14ac:dyDescent="0.2">
      <c r="A48" s="151"/>
      <c r="B48" s="151"/>
      <c r="C48" s="219" t="s">
        <v>59</v>
      </c>
      <c r="D48" s="220"/>
      <c r="E48" s="145">
        <v>0</v>
      </c>
      <c r="F48" s="122">
        <f t="shared" si="35"/>
        <v>0</v>
      </c>
      <c r="G48" s="123">
        <f t="shared" si="36"/>
        <v>0</v>
      </c>
      <c r="H48" s="124">
        <f t="shared" si="21"/>
        <v>0</v>
      </c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</row>
    <row r="49" spans="1:783" s="12" customFormat="1" ht="13.5" thickBot="1" x14ac:dyDescent="0.25">
      <c r="A49" s="151"/>
      <c r="B49" s="151"/>
      <c r="C49" s="102" t="s">
        <v>81</v>
      </c>
      <c r="D49" s="45"/>
      <c r="E49" s="45">
        <f>E31+E43</f>
        <v>0</v>
      </c>
      <c r="F49" s="45">
        <f>F31+F43</f>
        <v>0</v>
      </c>
      <c r="G49" s="53">
        <f>G31+G43</f>
        <v>0</v>
      </c>
      <c r="H49" s="56">
        <f t="shared" si="21"/>
        <v>0</v>
      </c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</row>
    <row r="50" spans="1:783" s="151" customFormat="1" ht="13.5" thickBot="1" x14ac:dyDescent="0.25"/>
    <row r="51" spans="1:783" s="12" customFormat="1" x14ac:dyDescent="0.2">
      <c r="A51" s="151"/>
      <c r="B51" s="151"/>
      <c r="C51" s="64" t="s">
        <v>9</v>
      </c>
      <c r="D51" s="65"/>
      <c r="E51" s="213">
        <f>E29+E49</f>
        <v>0</v>
      </c>
      <c r="F51" s="213">
        <f>F29+F49</f>
        <v>0</v>
      </c>
      <c r="G51" s="215">
        <f>G29+G49</f>
        <v>0</v>
      </c>
      <c r="H51" s="217">
        <f>SUM(E51:G51)</f>
        <v>0</v>
      </c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</row>
    <row r="52" spans="1:783" s="12" customFormat="1" ht="13.5" thickBot="1" x14ac:dyDescent="0.25">
      <c r="A52" s="151"/>
      <c r="B52" s="151"/>
      <c r="C52" s="66" t="s">
        <v>23</v>
      </c>
      <c r="D52" s="67"/>
      <c r="E52" s="214"/>
      <c r="F52" s="214"/>
      <c r="G52" s="216"/>
      <c r="H52" s="218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  <c r="NK52" s="11"/>
      <c r="NL52" s="11"/>
      <c r="NM52" s="11"/>
      <c r="NN52" s="11"/>
      <c r="NO52" s="11"/>
      <c r="NP52" s="11"/>
      <c r="NQ52" s="11"/>
      <c r="NR52" s="11"/>
      <c r="NS52" s="11"/>
      <c r="NT52" s="11"/>
      <c r="NU52" s="11"/>
      <c r="NV52" s="11"/>
      <c r="NW52" s="11"/>
      <c r="NX52" s="11"/>
      <c r="NY52" s="11"/>
      <c r="NZ52" s="11"/>
      <c r="OA52" s="11"/>
      <c r="OB52" s="11"/>
      <c r="OC52" s="11"/>
      <c r="OD52" s="11"/>
      <c r="OE52" s="11"/>
      <c r="OF52" s="11"/>
      <c r="OG52" s="11"/>
      <c r="OH52" s="11"/>
      <c r="OI52" s="11"/>
      <c r="OJ52" s="11"/>
      <c r="OK52" s="11"/>
      <c r="OL52" s="11"/>
      <c r="OM52" s="11"/>
      <c r="ON52" s="11"/>
      <c r="OO52" s="11"/>
      <c r="OP52" s="11"/>
      <c r="OQ52" s="11"/>
      <c r="OR52" s="11"/>
      <c r="OS52" s="11"/>
      <c r="OT52" s="11"/>
      <c r="OU52" s="11"/>
      <c r="OV52" s="11"/>
      <c r="OW52" s="11"/>
      <c r="OX52" s="11"/>
      <c r="OY52" s="11"/>
      <c r="OZ52" s="11"/>
      <c r="PA52" s="11"/>
      <c r="PB52" s="11"/>
      <c r="PC52" s="11"/>
      <c r="PD52" s="11"/>
      <c r="PE52" s="11"/>
      <c r="PF52" s="11"/>
      <c r="PG52" s="11"/>
      <c r="PH52" s="11"/>
      <c r="PI52" s="11"/>
      <c r="PJ52" s="11"/>
      <c r="PK52" s="11"/>
      <c r="PL52" s="11"/>
      <c r="PM52" s="11"/>
      <c r="PN52" s="11"/>
      <c r="PO52" s="11"/>
      <c r="PP52" s="11"/>
      <c r="PQ52" s="11"/>
      <c r="PR52" s="11"/>
      <c r="PS52" s="11"/>
      <c r="PT52" s="11"/>
      <c r="PU52" s="11"/>
      <c r="PV52" s="11"/>
      <c r="PW52" s="11"/>
      <c r="PX52" s="11"/>
      <c r="PY52" s="11"/>
      <c r="PZ52" s="11"/>
      <c r="QA52" s="11"/>
      <c r="QB52" s="11"/>
      <c r="QC52" s="11"/>
      <c r="QD52" s="11"/>
      <c r="QE52" s="11"/>
      <c r="QF52" s="11"/>
      <c r="QG52" s="11"/>
      <c r="QH52" s="11"/>
      <c r="QI52" s="11"/>
      <c r="QJ52" s="11"/>
      <c r="QK52" s="11"/>
      <c r="QL52" s="11"/>
      <c r="QM52" s="11"/>
      <c r="QN52" s="11"/>
      <c r="QO52" s="11"/>
      <c r="QP52" s="11"/>
      <c r="QQ52" s="11"/>
      <c r="QR52" s="11"/>
      <c r="QS52" s="11"/>
      <c r="QT52" s="11"/>
      <c r="QU52" s="11"/>
      <c r="QV52" s="11"/>
      <c r="QW52" s="11"/>
      <c r="QX52" s="11"/>
      <c r="QY52" s="11"/>
      <c r="QZ52" s="11"/>
      <c r="RA52" s="11"/>
      <c r="RB52" s="11"/>
      <c r="RC52" s="11"/>
      <c r="RD52" s="11"/>
      <c r="RE52" s="11"/>
      <c r="RF52" s="11"/>
      <c r="RG52" s="11"/>
      <c r="RH52" s="11"/>
      <c r="RI52" s="11"/>
      <c r="RJ52" s="11"/>
      <c r="RK52" s="11"/>
      <c r="RL52" s="11"/>
      <c r="RM52" s="11"/>
      <c r="RN52" s="11"/>
      <c r="RO52" s="11"/>
      <c r="RP52" s="11"/>
      <c r="RQ52" s="11"/>
      <c r="RR52" s="11"/>
      <c r="RS52" s="11"/>
      <c r="RT52" s="11"/>
      <c r="RU52" s="11"/>
      <c r="RV52" s="11"/>
      <c r="RW52" s="11"/>
      <c r="RX52" s="11"/>
      <c r="RY52" s="11"/>
      <c r="RZ52" s="11"/>
      <c r="SA52" s="11"/>
      <c r="SB52" s="11"/>
      <c r="SC52" s="11"/>
      <c r="SD52" s="11"/>
      <c r="SE52" s="11"/>
      <c r="SF52" s="11"/>
      <c r="SG52" s="11"/>
      <c r="SH52" s="11"/>
      <c r="SI52" s="11"/>
      <c r="SJ52" s="11"/>
      <c r="SK52" s="11"/>
      <c r="SL52" s="11"/>
      <c r="SM52" s="11"/>
      <c r="SN52" s="11"/>
      <c r="SO52" s="11"/>
      <c r="SP52" s="11"/>
      <c r="SQ52" s="11"/>
      <c r="SR52" s="11"/>
      <c r="SS52" s="11"/>
      <c r="ST52" s="11"/>
      <c r="SU52" s="11"/>
      <c r="SV52" s="11"/>
      <c r="SW52" s="11"/>
      <c r="SX52" s="11"/>
      <c r="SY52" s="11"/>
      <c r="SZ52" s="11"/>
      <c r="TA52" s="11"/>
      <c r="TB52" s="11"/>
      <c r="TC52" s="11"/>
      <c r="TD52" s="11"/>
      <c r="TE52" s="11"/>
      <c r="TF52" s="11"/>
      <c r="TG52" s="11"/>
      <c r="TH52" s="11"/>
      <c r="TI52" s="11"/>
      <c r="TJ52" s="11"/>
      <c r="TK52" s="11"/>
      <c r="TL52" s="11"/>
      <c r="TM52" s="11"/>
      <c r="TN52" s="11"/>
      <c r="TO52" s="11"/>
      <c r="TP52" s="11"/>
      <c r="TQ52" s="11"/>
      <c r="TR52" s="11"/>
      <c r="TS52" s="11"/>
      <c r="TT52" s="11"/>
      <c r="TU52" s="11"/>
      <c r="TV52" s="11"/>
      <c r="TW52" s="11"/>
      <c r="TX52" s="11"/>
      <c r="TY52" s="11"/>
      <c r="TZ52" s="11"/>
      <c r="UA52" s="11"/>
      <c r="UB52" s="11"/>
      <c r="UC52" s="11"/>
      <c r="UD52" s="11"/>
      <c r="UE52" s="11"/>
      <c r="UF52" s="11"/>
      <c r="UG52" s="11"/>
      <c r="UH52" s="11"/>
      <c r="UI52" s="11"/>
      <c r="UJ52" s="11"/>
      <c r="UK52" s="11"/>
      <c r="UL52" s="11"/>
      <c r="UM52" s="11"/>
      <c r="UN52" s="11"/>
      <c r="UO52" s="11"/>
      <c r="UP52" s="11"/>
      <c r="UQ52" s="11"/>
      <c r="UR52" s="11"/>
      <c r="US52" s="11"/>
      <c r="UT52" s="11"/>
      <c r="UU52" s="11"/>
      <c r="UV52" s="11"/>
      <c r="UW52" s="11"/>
      <c r="UX52" s="11"/>
      <c r="UY52" s="11"/>
      <c r="UZ52" s="11"/>
      <c r="VA52" s="11"/>
      <c r="VB52" s="11"/>
      <c r="VC52" s="11"/>
      <c r="VD52" s="11"/>
      <c r="VE52" s="11"/>
      <c r="VF52" s="11"/>
      <c r="VG52" s="11"/>
      <c r="VH52" s="11"/>
      <c r="VI52" s="11"/>
      <c r="VJ52" s="11"/>
      <c r="VK52" s="11"/>
      <c r="VL52" s="11"/>
      <c r="VM52" s="11"/>
      <c r="VN52" s="11"/>
      <c r="VO52" s="11"/>
      <c r="VP52" s="11"/>
      <c r="VQ52" s="11"/>
      <c r="VR52" s="11"/>
      <c r="VS52" s="11"/>
      <c r="VT52" s="11"/>
      <c r="VU52" s="11"/>
      <c r="VV52" s="11"/>
      <c r="VW52" s="11"/>
      <c r="VX52" s="11"/>
      <c r="VY52" s="11"/>
      <c r="VZ52" s="11"/>
      <c r="WA52" s="11"/>
      <c r="WB52" s="11"/>
      <c r="WC52" s="11"/>
      <c r="WD52" s="11"/>
      <c r="WE52" s="11"/>
      <c r="WF52" s="11"/>
      <c r="WG52" s="11"/>
      <c r="WH52" s="11"/>
      <c r="WI52" s="11"/>
      <c r="WJ52" s="11"/>
      <c r="WK52" s="11"/>
      <c r="WL52" s="11"/>
      <c r="WM52" s="11"/>
      <c r="WN52" s="11"/>
      <c r="WO52" s="11"/>
      <c r="WP52" s="11"/>
      <c r="WQ52" s="11"/>
      <c r="WR52" s="11"/>
      <c r="WS52" s="11"/>
      <c r="WT52" s="11"/>
      <c r="WU52" s="11"/>
      <c r="WV52" s="11"/>
      <c r="WW52" s="11"/>
      <c r="WX52" s="11"/>
      <c r="WY52" s="11"/>
      <c r="WZ52" s="11"/>
      <c r="XA52" s="11"/>
      <c r="XB52" s="11"/>
      <c r="XC52" s="11"/>
      <c r="XD52" s="11"/>
      <c r="XE52" s="11"/>
      <c r="XF52" s="11"/>
      <c r="XG52" s="11"/>
      <c r="XH52" s="11"/>
      <c r="XI52" s="11"/>
      <c r="XJ52" s="11"/>
      <c r="XK52" s="11"/>
      <c r="XL52" s="11"/>
      <c r="XM52" s="11"/>
      <c r="XN52" s="11"/>
      <c r="XO52" s="11"/>
      <c r="XP52" s="11"/>
      <c r="XQ52" s="11"/>
      <c r="XR52" s="11"/>
      <c r="XS52" s="11"/>
      <c r="XT52" s="11"/>
      <c r="XU52" s="11"/>
      <c r="XV52" s="11"/>
      <c r="XW52" s="11"/>
      <c r="XX52" s="11"/>
      <c r="XY52" s="11"/>
      <c r="XZ52" s="11"/>
      <c r="YA52" s="11"/>
      <c r="YB52" s="11"/>
      <c r="YC52" s="11"/>
      <c r="YD52" s="11"/>
      <c r="YE52" s="11"/>
      <c r="YF52" s="11"/>
      <c r="YG52" s="11"/>
      <c r="YH52" s="11"/>
      <c r="YI52" s="11"/>
      <c r="YJ52" s="11"/>
      <c r="YK52" s="11"/>
      <c r="YL52" s="11"/>
      <c r="YM52" s="11"/>
      <c r="YN52" s="11"/>
      <c r="YO52" s="11"/>
      <c r="YP52" s="11"/>
      <c r="YQ52" s="11"/>
      <c r="YR52" s="11"/>
      <c r="YS52" s="11"/>
      <c r="YT52" s="11"/>
      <c r="YU52" s="11"/>
      <c r="YV52" s="11"/>
      <c r="YW52" s="11"/>
      <c r="YX52" s="11"/>
      <c r="YY52" s="11"/>
      <c r="YZ52" s="11"/>
      <c r="ZA52" s="11"/>
      <c r="ZB52" s="11"/>
      <c r="ZC52" s="11"/>
      <c r="ZD52" s="11"/>
      <c r="ZE52" s="11"/>
      <c r="ZF52" s="11"/>
      <c r="ZG52" s="11"/>
      <c r="ZH52" s="11"/>
      <c r="ZI52" s="11"/>
      <c r="ZJ52" s="11"/>
      <c r="ZK52" s="11"/>
      <c r="ZL52" s="11"/>
      <c r="ZM52" s="11"/>
      <c r="ZN52" s="11"/>
      <c r="ZO52" s="11"/>
      <c r="ZP52" s="11"/>
      <c r="ZQ52" s="11"/>
      <c r="ZR52" s="11"/>
      <c r="ZS52" s="11"/>
      <c r="ZT52" s="11"/>
      <c r="ZU52" s="11"/>
      <c r="ZV52" s="11"/>
      <c r="ZW52" s="11"/>
      <c r="ZX52" s="11"/>
      <c r="ZY52" s="11"/>
      <c r="ZZ52" s="11"/>
      <c r="AAA52" s="11"/>
      <c r="AAB52" s="11"/>
      <c r="AAC52" s="11"/>
      <c r="AAD52" s="11"/>
      <c r="AAE52" s="11"/>
      <c r="AAF52" s="11"/>
      <c r="AAG52" s="11"/>
      <c r="AAH52" s="11"/>
      <c r="AAI52" s="11"/>
      <c r="AAJ52" s="11"/>
      <c r="AAK52" s="11"/>
      <c r="AAL52" s="11"/>
      <c r="AAM52" s="11"/>
      <c r="AAN52" s="11"/>
      <c r="AAO52" s="11"/>
      <c r="AAP52" s="11"/>
      <c r="AAQ52" s="11"/>
      <c r="AAR52" s="11"/>
      <c r="AAS52" s="11"/>
      <c r="AAT52" s="11"/>
      <c r="AAU52" s="11"/>
      <c r="AAV52" s="11"/>
      <c r="AAW52" s="11"/>
      <c r="AAX52" s="11"/>
      <c r="AAY52" s="11"/>
      <c r="AAZ52" s="11"/>
      <c r="ABA52" s="11"/>
      <c r="ABB52" s="11"/>
      <c r="ABC52" s="11"/>
      <c r="ABD52" s="11"/>
      <c r="ABE52" s="11"/>
      <c r="ABF52" s="11"/>
      <c r="ABG52" s="11"/>
      <c r="ABH52" s="11"/>
      <c r="ABI52" s="11"/>
      <c r="ABJ52" s="11"/>
      <c r="ABK52" s="11"/>
      <c r="ABL52" s="11"/>
      <c r="ABM52" s="11"/>
      <c r="ABN52" s="11"/>
      <c r="ABO52" s="11"/>
      <c r="ABP52" s="11"/>
      <c r="ABQ52" s="11"/>
      <c r="ABR52" s="11"/>
      <c r="ABS52" s="11"/>
      <c r="ABT52" s="11"/>
      <c r="ABU52" s="11"/>
      <c r="ABV52" s="11"/>
      <c r="ABW52" s="11"/>
      <c r="ABX52" s="11"/>
      <c r="ABY52" s="11"/>
      <c r="ABZ52" s="11"/>
      <c r="ACA52" s="11"/>
      <c r="ACB52" s="11"/>
      <c r="ACC52" s="11"/>
      <c r="ACD52" s="11"/>
      <c r="ACE52" s="11"/>
      <c r="ACF52" s="11"/>
      <c r="ACG52" s="11"/>
      <c r="ACH52" s="11"/>
      <c r="ACI52" s="11"/>
      <c r="ACJ52" s="11"/>
      <c r="ACK52" s="11"/>
      <c r="ACL52" s="11"/>
      <c r="ACM52" s="11"/>
      <c r="ACN52" s="11"/>
      <c r="ACO52" s="11"/>
      <c r="ACP52" s="11"/>
      <c r="ACQ52" s="11"/>
      <c r="ACR52" s="11"/>
      <c r="ACS52" s="11"/>
      <c r="ACT52" s="11"/>
      <c r="ACU52" s="11"/>
      <c r="ACV52" s="11"/>
      <c r="ACW52" s="11"/>
    </row>
    <row r="53" spans="1:783" s="151" customFormat="1" ht="13.5" thickBot="1" x14ac:dyDescent="0.25"/>
    <row r="54" spans="1:783" s="16" customFormat="1" x14ac:dyDescent="0.2">
      <c r="A54" s="151"/>
      <c r="B54" s="151"/>
      <c r="C54" s="185" t="s">
        <v>85</v>
      </c>
      <c r="D54" s="186"/>
      <c r="E54" s="203">
        <f>ROUND(E51*4%,2)</f>
        <v>0</v>
      </c>
      <c r="F54" s="203">
        <f>ROUND(F51*4%,2)</f>
        <v>0</v>
      </c>
      <c r="G54" s="195">
        <f>ROUND(G51*4%,2)</f>
        <v>0</v>
      </c>
      <c r="H54" s="197">
        <f>SUM(E54:G54)</f>
        <v>0</v>
      </c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  <c r="HL54" s="15"/>
      <c r="HM54" s="15"/>
      <c r="HN54" s="15"/>
      <c r="HO54" s="15"/>
      <c r="HP54" s="15"/>
      <c r="HQ54" s="15"/>
      <c r="HR54" s="15"/>
      <c r="HS54" s="15"/>
      <c r="HT54" s="15"/>
      <c r="HU54" s="15"/>
      <c r="HV54" s="15"/>
      <c r="HW54" s="15"/>
      <c r="HX54" s="15"/>
      <c r="HY54" s="15"/>
      <c r="HZ54" s="15"/>
      <c r="IA54" s="15"/>
      <c r="IB54" s="15"/>
      <c r="IC54" s="15"/>
      <c r="ID54" s="15"/>
      <c r="IE54" s="15"/>
      <c r="IF54" s="15"/>
      <c r="IG54" s="15"/>
      <c r="IH54" s="15"/>
      <c r="II54" s="15"/>
      <c r="IJ54" s="15"/>
      <c r="IK54" s="15"/>
      <c r="IL54" s="15"/>
      <c r="IM54" s="15"/>
      <c r="IN54" s="15"/>
      <c r="IO54" s="15"/>
      <c r="IP54" s="15"/>
      <c r="IQ54" s="15"/>
      <c r="IR54" s="15"/>
      <c r="IS54" s="15"/>
      <c r="IT54" s="15"/>
      <c r="IU54" s="15"/>
      <c r="IV54" s="15"/>
      <c r="IW54" s="15"/>
      <c r="IX54" s="15"/>
      <c r="IY54" s="15"/>
      <c r="IZ54" s="15"/>
      <c r="JA54" s="15"/>
      <c r="JB54" s="15"/>
      <c r="JC54" s="15"/>
      <c r="JD54" s="15"/>
      <c r="JE54" s="15"/>
      <c r="JF54" s="15"/>
      <c r="JG54" s="15"/>
      <c r="JH54" s="15"/>
      <c r="JI54" s="15"/>
      <c r="JJ54" s="15"/>
      <c r="JK54" s="15"/>
      <c r="JL54" s="15"/>
      <c r="JM54" s="15"/>
      <c r="JN54" s="15"/>
      <c r="JO54" s="15"/>
      <c r="JP54" s="15"/>
      <c r="JQ54" s="15"/>
      <c r="JR54" s="15"/>
      <c r="JS54" s="15"/>
      <c r="JT54" s="15"/>
      <c r="JU54" s="15"/>
      <c r="JV54" s="15"/>
      <c r="JW54" s="15"/>
      <c r="JX54" s="15"/>
      <c r="JY54" s="15"/>
      <c r="JZ54" s="15"/>
      <c r="KA54" s="15"/>
      <c r="KB54" s="15"/>
      <c r="KC54" s="15"/>
      <c r="KD54" s="15"/>
      <c r="KE54" s="15"/>
      <c r="KF54" s="15"/>
      <c r="KG54" s="15"/>
      <c r="KH54" s="15"/>
      <c r="KI54" s="15"/>
      <c r="KJ54" s="15"/>
      <c r="KK54" s="15"/>
      <c r="KL54" s="15"/>
      <c r="KM54" s="15"/>
      <c r="KN54" s="15"/>
      <c r="KO54" s="15"/>
      <c r="KP54" s="15"/>
      <c r="KQ54" s="15"/>
      <c r="KR54" s="15"/>
      <c r="KS54" s="15"/>
      <c r="KT54" s="15"/>
      <c r="KU54" s="15"/>
      <c r="KV54" s="15"/>
      <c r="KW54" s="15"/>
      <c r="KX54" s="15"/>
      <c r="KY54" s="15"/>
      <c r="KZ54" s="15"/>
      <c r="LA54" s="15"/>
      <c r="LB54" s="15"/>
      <c r="LC54" s="15"/>
      <c r="LD54" s="15"/>
      <c r="LE54" s="15"/>
      <c r="LF54" s="15"/>
      <c r="LG54" s="15"/>
      <c r="LH54" s="15"/>
      <c r="LI54" s="15"/>
      <c r="LJ54" s="15"/>
      <c r="LK54" s="15"/>
      <c r="LL54" s="15"/>
      <c r="LM54" s="15"/>
      <c r="LN54" s="15"/>
      <c r="LO54" s="15"/>
      <c r="LP54" s="15"/>
      <c r="LQ54" s="15"/>
      <c r="LR54" s="15"/>
      <c r="LS54" s="15"/>
      <c r="LT54" s="15"/>
      <c r="LU54" s="15"/>
      <c r="LV54" s="15"/>
      <c r="LW54" s="15"/>
      <c r="LX54" s="15"/>
      <c r="LY54" s="15"/>
      <c r="LZ54" s="15"/>
      <c r="MA54" s="15"/>
      <c r="MB54" s="15"/>
      <c r="MC54" s="15"/>
      <c r="MD54" s="15"/>
      <c r="ME54" s="15"/>
      <c r="MF54" s="15"/>
      <c r="MG54" s="15"/>
      <c r="MH54" s="15"/>
      <c r="MI54" s="15"/>
      <c r="MJ54" s="15"/>
      <c r="MK54" s="15"/>
      <c r="ML54" s="15"/>
      <c r="MM54" s="15"/>
      <c r="MN54" s="15"/>
      <c r="MO54" s="15"/>
      <c r="MP54" s="15"/>
      <c r="MQ54" s="15"/>
      <c r="MR54" s="15"/>
      <c r="MS54" s="15"/>
      <c r="MT54" s="15"/>
      <c r="MU54" s="15"/>
      <c r="MV54" s="15"/>
      <c r="MW54" s="15"/>
      <c r="MX54" s="15"/>
      <c r="MY54" s="15"/>
      <c r="MZ54" s="15"/>
      <c r="NA54" s="15"/>
      <c r="NB54" s="15"/>
      <c r="NC54" s="15"/>
      <c r="ND54" s="15"/>
      <c r="NE54" s="15"/>
      <c r="NF54" s="15"/>
      <c r="NG54" s="15"/>
      <c r="NH54" s="15"/>
      <c r="NI54" s="15"/>
      <c r="NJ54" s="15"/>
      <c r="NK54" s="15"/>
      <c r="NL54" s="15"/>
      <c r="NM54" s="15"/>
      <c r="NN54" s="15"/>
      <c r="NO54" s="15"/>
      <c r="NP54" s="15"/>
      <c r="NQ54" s="15"/>
      <c r="NR54" s="15"/>
      <c r="NS54" s="15"/>
      <c r="NT54" s="15"/>
      <c r="NU54" s="15"/>
      <c r="NV54" s="15"/>
      <c r="NW54" s="15"/>
      <c r="NX54" s="15"/>
      <c r="NY54" s="15"/>
      <c r="NZ54" s="15"/>
      <c r="OA54" s="15"/>
      <c r="OB54" s="15"/>
      <c r="OC54" s="15"/>
      <c r="OD54" s="15"/>
      <c r="OE54" s="15"/>
      <c r="OF54" s="15"/>
      <c r="OG54" s="15"/>
      <c r="OH54" s="15"/>
      <c r="OI54" s="15"/>
      <c r="OJ54" s="15"/>
      <c r="OK54" s="15"/>
      <c r="OL54" s="15"/>
      <c r="OM54" s="15"/>
      <c r="ON54" s="15"/>
      <c r="OO54" s="15"/>
      <c r="OP54" s="15"/>
      <c r="OQ54" s="15"/>
      <c r="OR54" s="15"/>
      <c r="OS54" s="15"/>
      <c r="OT54" s="15"/>
      <c r="OU54" s="15"/>
      <c r="OV54" s="15"/>
      <c r="OW54" s="15"/>
      <c r="OX54" s="15"/>
      <c r="OY54" s="15"/>
      <c r="OZ54" s="15"/>
      <c r="PA54" s="15"/>
      <c r="PB54" s="15"/>
      <c r="PC54" s="15"/>
      <c r="PD54" s="15"/>
      <c r="PE54" s="15"/>
      <c r="PF54" s="15"/>
      <c r="PG54" s="15"/>
      <c r="PH54" s="15"/>
      <c r="PI54" s="15"/>
      <c r="PJ54" s="15"/>
      <c r="PK54" s="15"/>
      <c r="PL54" s="15"/>
      <c r="PM54" s="15"/>
      <c r="PN54" s="15"/>
      <c r="PO54" s="15"/>
      <c r="PP54" s="15"/>
      <c r="PQ54" s="15"/>
      <c r="PR54" s="15"/>
      <c r="PS54" s="15"/>
      <c r="PT54" s="15"/>
      <c r="PU54" s="15"/>
      <c r="PV54" s="15"/>
      <c r="PW54" s="15"/>
      <c r="PX54" s="15"/>
      <c r="PY54" s="15"/>
      <c r="PZ54" s="15"/>
      <c r="QA54" s="15"/>
      <c r="QB54" s="15"/>
      <c r="QC54" s="15"/>
      <c r="QD54" s="15"/>
      <c r="QE54" s="15"/>
      <c r="QF54" s="15"/>
      <c r="QG54" s="15"/>
      <c r="QH54" s="15"/>
      <c r="QI54" s="15"/>
      <c r="QJ54" s="15"/>
      <c r="QK54" s="15"/>
      <c r="QL54" s="15"/>
      <c r="QM54" s="15"/>
      <c r="QN54" s="15"/>
      <c r="QO54" s="15"/>
      <c r="QP54" s="15"/>
      <c r="QQ54" s="15"/>
      <c r="QR54" s="15"/>
      <c r="QS54" s="15"/>
      <c r="QT54" s="15"/>
      <c r="QU54" s="15"/>
      <c r="QV54" s="15"/>
      <c r="QW54" s="15"/>
      <c r="QX54" s="15"/>
      <c r="QY54" s="15"/>
      <c r="QZ54" s="15"/>
      <c r="RA54" s="15"/>
      <c r="RB54" s="15"/>
      <c r="RC54" s="15"/>
      <c r="RD54" s="15"/>
      <c r="RE54" s="15"/>
      <c r="RF54" s="15"/>
      <c r="RG54" s="15"/>
      <c r="RH54" s="15"/>
      <c r="RI54" s="15"/>
      <c r="RJ54" s="15"/>
      <c r="RK54" s="15"/>
      <c r="RL54" s="15"/>
      <c r="RM54" s="15"/>
      <c r="RN54" s="15"/>
      <c r="RO54" s="15"/>
      <c r="RP54" s="15"/>
      <c r="RQ54" s="15"/>
      <c r="RR54" s="15"/>
      <c r="RS54" s="15"/>
      <c r="RT54" s="15"/>
      <c r="RU54" s="15"/>
      <c r="RV54" s="15"/>
      <c r="RW54" s="15"/>
      <c r="RX54" s="15"/>
      <c r="RY54" s="15"/>
      <c r="RZ54" s="15"/>
      <c r="SA54" s="15"/>
      <c r="SB54" s="15"/>
      <c r="SC54" s="15"/>
      <c r="SD54" s="15"/>
      <c r="SE54" s="15"/>
      <c r="SF54" s="15"/>
      <c r="SG54" s="15"/>
      <c r="SH54" s="15"/>
      <c r="SI54" s="15"/>
      <c r="SJ54" s="15"/>
      <c r="SK54" s="15"/>
      <c r="SL54" s="15"/>
      <c r="SM54" s="15"/>
      <c r="SN54" s="15"/>
      <c r="SO54" s="15"/>
      <c r="SP54" s="15"/>
      <c r="SQ54" s="15"/>
      <c r="SR54" s="15"/>
      <c r="SS54" s="15"/>
      <c r="ST54" s="15"/>
      <c r="SU54" s="15"/>
      <c r="SV54" s="15"/>
      <c r="SW54" s="15"/>
      <c r="SX54" s="15"/>
      <c r="SY54" s="15"/>
      <c r="SZ54" s="15"/>
      <c r="TA54" s="15"/>
      <c r="TB54" s="15"/>
      <c r="TC54" s="15"/>
      <c r="TD54" s="15"/>
      <c r="TE54" s="15"/>
      <c r="TF54" s="15"/>
      <c r="TG54" s="15"/>
      <c r="TH54" s="15"/>
      <c r="TI54" s="15"/>
      <c r="TJ54" s="15"/>
      <c r="TK54" s="15"/>
      <c r="TL54" s="15"/>
      <c r="TM54" s="15"/>
      <c r="TN54" s="15"/>
      <c r="TO54" s="15"/>
      <c r="TP54" s="15"/>
      <c r="TQ54" s="15"/>
      <c r="TR54" s="15"/>
      <c r="TS54" s="15"/>
      <c r="TT54" s="15"/>
      <c r="TU54" s="15"/>
      <c r="TV54" s="15"/>
      <c r="TW54" s="15"/>
      <c r="TX54" s="15"/>
      <c r="TY54" s="15"/>
      <c r="TZ54" s="15"/>
      <c r="UA54" s="15"/>
      <c r="UB54" s="15"/>
      <c r="UC54" s="15"/>
      <c r="UD54" s="15"/>
      <c r="UE54" s="15"/>
      <c r="UF54" s="15"/>
      <c r="UG54" s="15"/>
      <c r="UH54" s="15"/>
      <c r="UI54" s="15"/>
      <c r="UJ54" s="15"/>
      <c r="UK54" s="15"/>
      <c r="UL54" s="15"/>
      <c r="UM54" s="15"/>
      <c r="UN54" s="15"/>
      <c r="UO54" s="15"/>
      <c r="UP54" s="15"/>
      <c r="UQ54" s="15"/>
      <c r="UR54" s="15"/>
      <c r="US54" s="15"/>
      <c r="UT54" s="15"/>
      <c r="UU54" s="15"/>
      <c r="UV54" s="15"/>
      <c r="UW54" s="15"/>
      <c r="UX54" s="15"/>
      <c r="UY54" s="15"/>
      <c r="UZ54" s="15"/>
      <c r="VA54" s="15"/>
      <c r="VB54" s="15"/>
      <c r="VC54" s="15"/>
      <c r="VD54" s="15"/>
      <c r="VE54" s="15"/>
      <c r="VF54" s="15"/>
      <c r="VG54" s="15"/>
      <c r="VH54" s="15"/>
      <c r="VI54" s="15"/>
      <c r="VJ54" s="15"/>
      <c r="VK54" s="15"/>
      <c r="VL54" s="15"/>
      <c r="VM54" s="15"/>
      <c r="VN54" s="15"/>
      <c r="VO54" s="15"/>
      <c r="VP54" s="15"/>
      <c r="VQ54" s="15"/>
      <c r="VR54" s="15"/>
      <c r="VS54" s="15"/>
      <c r="VT54" s="15"/>
      <c r="VU54" s="15"/>
      <c r="VV54" s="15"/>
      <c r="VW54" s="15"/>
      <c r="VX54" s="15"/>
      <c r="VY54" s="15"/>
      <c r="VZ54" s="15"/>
      <c r="WA54" s="15"/>
      <c r="WB54" s="15"/>
      <c r="WC54" s="15"/>
      <c r="WD54" s="15"/>
      <c r="WE54" s="15"/>
      <c r="WF54" s="15"/>
      <c r="WG54" s="15"/>
      <c r="WH54" s="15"/>
      <c r="WI54" s="15"/>
      <c r="WJ54" s="15"/>
      <c r="WK54" s="15"/>
      <c r="WL54" s="15"/>
      <c r="WM54" s="15"/>
      <c r="WN54" s="15"/>
      <c r="WO54" s="15"/>
      <c r="WP54" s="15"/>
      <c r="WQ54" s="15"/>
      <c r="WR54" s="15"/>
      <c r="WS54" s="15"/>
      <c r="WT54" s="15"/>
      <c r="WU54" s="15"/>
      <c r="WV54" s="15"/>
      <c r="WW54" s="15"/>
      <c r="WX54" s="15"/>
      <c r="WY54" s="15"/>
      <c r="WZ54" s="15"/>
      <c r="XA54" s="15"/>
      <c r="XB54" s="15"/>
      <c r="XC54" s="15"/>
      <c r="XD54" s="15"/>
      <c r="XE54" s="15"/>
      <c r="XF54" s="15"/>
      <c r="XG54" s="15"/>
      <c r="XH54" s="15"/>
      <c r="XI54" s="15"/>
      <c r="XJ54" s="15"/>
      <c r="XK54" s="15"/>
      <c r="XL54" s="15"/>
      <c r="XM54" s="15"/>
      <c r="XN54" s="15"/>
      <c r="XO54" s="15"/>
      <c r="XP54" s="15"/>
      <c r="XQ54" s="15"/>
      <c r="XR54" s="15"/>
      <c r="XS54" s="15"/>
      <c r="XT54" s="15"/>
      <c r="XU54" s="15"/>
      <c r="XV54" s="15"/>
      <c r="XW54" s="15"/>
      <c r="XX54" s="15"/>
      <c r="XY54" s="15"/>
      <c r="XZ54" s="15"/>
      <c r="YA54" s="15"/>
      <c r="YB54" s="15"/>
      <c r="YC54" s="15"/>
      <c r="YD54" s="15"/>
      <c r="YE54" s="15"/>
      <c r="YF54" s="15"/>
      <c r="YG54" s="15"/>
      <c r="YH54" s="15"/>
      <c r="YI54" s="15"/>
      <c r="YJ54" s="15"/>
      <c r="YK54" s="15"/>
      <c r="YL54" s="15"/>
      <c r="YM54" s="15"/>
      <c r="YN54" s="15"/>
      <c r="YO54" s="15"/>
      <c r="YP54" s="15"/>
      <c r="YQ54" s="15"/>
      <c r="YR54" s="15"/>
      <c r="YS54" s="15"/>
      <c r="YT54" s="15"/>
      <c r="YU54" s="15"/>
      <c r="YV54" s="15"/>
      <c r="YW54" s="15"/>
      <c r="YX54" s="15"/>
      <c r="YY54" s="15"/>
      <c r="YZ54" s="15"/>
      <c r="ZA54" s="15"/>
      <c r="ZB54" s="15"/>
      <c r="ZC54" s="15"/>
      <c r="ZD54" s="15"/>
      <c r="ZE54" s="15"/>
      <c r="ZF54" s="15"/>
      <c r="ZG54" s="15"/>
      <c r="ZH54" s="15"/>
      <c r="ZI54" s="15"/>
      <c r="ZJ54" s="15"/>
      <c r="ZK54" s="15"/>
      <c r="ZL54" s="15"/>
      <c r="ZM54" s="15"/>
      <c r="ZN54" s="15"/>
      <c r="ZO54" s="15"/>
      <c r="ZP54" s="15"/>
      <c r="ZQ54" s="15"/>
      <c r="ZR54" s="15"/>
      <c r="ZS54" s="15"/>
      <c r="ZT54" s="15"/>
      <c r="ZU54" s="15"/>
      <c r="ZV54" s="15"/>
      <c r="ZW54" s="15"/>
      <c r="ZX54" s="15"/>
      <c r="ZY54" s="15"/>
      <c r="ZZ54" s="15"/>
      <c r="AAA54" s="15"/>
      <c r="AAB54" s="15"/>
      <c r="AAC54" s="15"/>
      <c r="AAD54" s="15"/>
      <c r="AAE54" s="15"/>
      <c r="AAF54" s="15"/>
      <c r="AAG54" s="15"/>
      <c r="AAH54" s="15"/>
      <c r="AAI54" s="15"/>
      <c r="AAJ54" s="15"/>
      <c r="AAK54" s="15"/>
      <c r="AAL54" s="15"/>
      <c r="AAM54" s="15"/>
      <c r="AAN54" s="15"/>
      <c r="AAO54" s="15"/>
      <c r="AAP54" s="15"/>
      <c r="AAQ54" s="15"/>
      <c r="AAR54" s="15"/>
      <c r="AAS54" s="15"/>
      <c r="AAT54" s="15"/>
      <c r="AAU54" s="15"/>
      <c r="AAV54" s="15"/>
      <c r="AAW54" s="15"/>
      <c r="AAX54" s="15"/>
      <c r="AAY54" s="15"/>
      <c r="AAZ54" s="15"/>
      <c r="ABA54" s="15"/>
      <c r="ABB54" s="15"/>
      <c r="ABC54" s="15"/>
      <c r="ABD54" s="15"/>
      <c r="ABE54" s="15"/>
      <c r="ABF54" s="15"/>
      <c r="ABG54" s="15"/>
      <c r="ABH54" s="15"/>
      <c r="ABI54" s="15"/>
      <c r="ABJ54" s="15"/>
      <c r="ABK54" s="15"/>
      <c r="ABL54" s="15"/>
      <c r="ABM54" s="15"/>
      <c r="ABN54" s="15"/>
      <c r="ABO54" s="15"/>
      <c r="ABP54" s="15"/>
      <c r="ABQ54" s="15"/>
      <c r="ABR54" s="15"/>
      <c r="ABS54" s="15"/>
      <c r="ABT54" s="15"/>
      <c r="ABU54" s="15"/>
      <c r="ABV54" s="15"/>
      <c r="ABW54" s="15"/>
      <c r="ABX54" s="15"/>
      <c r="ABY54" s="15"/>
      <c r="ABZ54" s="15"/>
      <c r="ACA54" s="15"/>
      <c r="ACB54" s="15"/>
      <c r="ACC54" s="15"/>
      <c r="ACD54" s="15"/>
      <c r="ACE54" s="15"/>
      <c r="ACF54" s="15"/>
      <c r="ACG54" s="15"/>
      <c r="ACH54" s="15"/>
      <c r="ACI54" s="15"/>
      <c r="ACJ54" s="15"/>
      <c r="ACK54" s="15"/>
      <c r="ACL54" s="15"/>
      <c r="ACM54" s="15"/>
      <c r="ACN54" s="15"/>
      <c r="ACO54" s="15"/>
      <c r="ACP54" s="15"/>
      <c r="ACQ54" s="15"/>
      <c r="ACR54" s="15"/>
      <c r="ACS54" s="15"/>
      <c r="ACT54" s="15"/>
      <c r="ACU54" s="15"/>
      <c r="ACV54" s="15"/>
      <c r="ACW54" s="15"/>
      <c r="ACX54" s="15"/>
      <c r="ACY54" s="15"/>
      <c r="ACZ54" s="15"/>
      <c r="ADA54" s="15"/>
      <c r="ADB54" s="15"/>
      <c r="ADC54" s="15"/>
    </row>
    <row r="55" spans="1:783" s="16" customFormat="1" x14ac:dyDescent="0.2">
      <c r="A55" s="151"/>
      <c r="B55" s="151"/>
      <c r="C55" s="187" t="s">
        <v>87</v>
      </c>
      <c r="D55" s="188"/>
      <c r="E55" s="193"/>
      <c r="F55" s="193"/>
      <c r="G55" s="196"/>
      <c r="H55" s="198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  <c r="HY55" s="15"/>
      <c r="HZ55" s="15"/>
      <c r="IA55" s="15"/>
      <c r="IB55" s="15"/>
      <c r="IC55" s="15"/>
      <c r="ID55" s="15"/>
      <c r="IE55" s="15"/>
      <c r="IF55" s="15"/>
      <c r="IG55" s="15"/>
      <c r="IH55" s="15"/>
      <c r="II55" s="15"/>
      <c r="IJ55" s="15"/>
      <c r="IK55" s="15"/>
      <c r="IL55" s="15"/>
      <c r="IM55" s="15"/>
      <c r="IN55" s="15"/>
      <c r="IO55" s="15"/>
      <c r="IP55" s="15"/>
      <c r="IQ55" s="15"/>
      <c r="IR55" s="15"/>
      <c r="IS55" s="15"/>
      <c r="IT55" s="15"/>
      <c r="IU55" s="15"/>
      <c r="IV55" s="15"/>
      <c r="IW55" s="15"/>
      <c r="IX55" s="15"/>
      <c r="IY55" s="15"/>
      <c r="IZ55" s="15"/>
      <c r="JA55" s="15"/>
      <c r="JB55" s="15"/>
      <c r="JC55" s="15"/>
      <c r="JD55" s="15"/>
      <c r="JE55" s="15"/>
      <c r="JF55" s="15"/>
      <c r="JG55" s="15"/>
      <c r="JH55" s="15"/>
      <c r="JI55" s="15"/>
      <c r="JJ55" s="15"/>
      <c r="JK55" s="15"/>
      <c r="JL55" s="15"/>
      <c r="JM55" s="15"/>
      <c r="JN55" s="15"/>
      <c r="JO55" s="15"/>
      <c r="JP55" s="15"/>
      <c r="JQ55" s="15"/>
      <c r="JR55" s="15"/>
      <c r="JS55" s="15"/>
      <c r="JT55" s="15"/>
      <c r="JU55" s="15"/>
      <c r="JV55" s="15"/>
      <c r="JW55" s="15"/>
      <c r="JX55" s="15"/>
      <c r="JY55" s="15"/>
      <c r="JZ55" s="15"/>
      <c r="KA55" s="15"/>
      <c r="KB55" s="15"/>
      <c r="KC55" s="15"/>
      <c r="KD55" s="15"/>
      <c r="KE55" s="15"/>
      <c r="KF55" s="15"/>
      <c r="KG55" s="15"/>
      <c r="KH55" s="15"/>
      <c r="KI55" s="15"/>
      <c r="KJ55" s="15"/>
      <c r="KK55" s="15"/>
      <c r="KL55" s="15"/>
      <c r="KM55" s="15"/>
      <c r="KN55" s="15"/>
      <c r="KO55" s="15"/>
      <c r="KP55" s="15"/>
      <c r="KQ55" s="15"/>
      <c r="KR55" s="15"/>
      <c r="KS55" s="15"/>
      <c r="KT55" s="15"/>
      <c r="KU55" s="15"/>
      <c r="KV55" s="15"/>
      <c r="KW55" s="15"/>
      <c r="KX55" s="15"/>
      <c r="KY55" s="15"/>
      <c r="KZ55" s="15"/>
      <c r="LA55" s="15"/>
      <c r="LB55" s="15"/>
      <c r="LC55" s="15"/>
      <c r="LD55" s="15"/>
      <c r="LE55" s="15"/>
      <c r="LF55" s="15"/>
      <c r="LG55" s="15"/>
      <c r="LH55" s="15"/>
      <c r="LI55" s="15"/>
      <c r="LJ55" s="15"/>
      <c r="LK55" s="15"/>
      <c r="LL55" s="15"/>
      <c r="LM55" s="15"/>
      <c r="LN55" s="15"/>
      <c r="LO55" s="15"/>
      <c r="LP55" s="15"/>
      <c r="LQ55" s="15"/>
      <c r="LR55" s="15"/>
      <c r="LS55" s="15"/>
      <c r="LT55" s="15"/>
      <c r="LU55" s="15"/>
      <c r="LV55" s="15"/>
      <c r="LW55" s="15"/>
      <c r="LX55" s="15"/>
      <c r="LY55" s="15"/>
      <c r="LZ55" s="15"/>
      <c r="MA55" s="15"/>
      <c r="MB55" s="15"/>
      <c r="MC55" s="15"/>
      <c r="MD55" s="15"/>
      <c r="ME55" s="15"/>
      <c r="MF55" s="15"/>
      <c r="MG55" s="15"/>
      <c r="MH55" s="15"/>
      <c r="MI55" s="15"/>
      <c r="MJ55" s="15"/>
      <c r="MK55" s="15"/>
      <c r="ML55" s="15"/>
      <c r="MM55" s="15"/>
      <c r="MN55" s="15"/>
      <c r="MO55" s="15"/>
      <c r="MP55" s="15"/>
      <c r="MQ55" s="15"/>
      <c r="MR55" s="15"/>
      <c r="MS55" s="15"/>
      <c r="MT55" s="15"/>
      <c r="MU55" s="15"/>
      <c r="MV55" s="15"/>
      <c r="MW55" s="15"/>
      <c r="MX55" s="15"/>
      <c r="MY55" s="15"/>
      <c r="MZ55" s="15"/>
      <c r="NA55" s="15"/>
      <c r="NB55" s="15"/>
      <c r="NC55" s="15"/>
      <c r="ND55" s="15"/>
      <c r="NE55" s="15"/>
      <c r="NF55" s="15"/>
      <c r="NG55" s="15"/>
      <c r="NH55" s="15"/>
      <c r="NI55" s="15"/>
      <c r="NJ55" s="15"/>
      <c r="NK55" s="15"/>
      <c r="NL55" s="15"/>
      <c r="NM55" s="15"/>
      <c r="NN55" s="15"/>
      <c r="NO55" s="15"/>
      <c r="NP55" s="15"/>
      <c r="NQ55" s="15"/>
      <c r="NR55" s="15"/>
      <c r="NS55" s="15"/>
      <c r="NT55" s="15"/>
      <c r="NU55" s="15"/>
      <c r="NV55" s="15"/>
      <c r="NW55" s="15"/>
      <c r="NX55" s="15"/>
      <c r="NY55" s="15"/>
      <c r="NZ55" s="15"/>
      <c r="OA55" s="15"/>
      <c r="OB55" s="15"/>
      <c r="OC55" s="15"/>
      <c r="OD55" s="15"/>
      <c r="OE55" s="15"/>
      <c r="OF55" s="15"/>
      <c r="OG55" s="15"/>
      <c r="OH55" s="15"/>
      <c r="OI55" s="15"/>
      <c r="OJ55" s="15"/>
      <c r="OK55" s="15"/>
      <c r="OL55" s="15"/>
      <c r="OM55" s="15"/>
      <c r="ON55" s="15"/>
      <c r="OO55" s="15"/>
      <c r="OP55" s="15"/>
      <c r="OQ55" s="15"/>
      <c r="OR55" s="15"/>
      <c r="OS55" s="15"/>
      <c r="OT55" s="15"/>
      <c r="OU55" s="15"/>
      <c r="OV55" s="15"/>
      <c r="OW55" s="15"/>
      <c r="OX55" s="15"/>
      <c r="OY55" s="15"/>
      <c r="OZ55" s="15"/>
      <c r="PA55" s="15"/>
      <c r="PB55" s="15"/>
      <c r="PC55" s="15"/>
      <c r="PD55" s="15"/>
      <c r="PE55" s="15"/>
      <c r="PF55" s="15"/>
      <c r="PG55" s="15"/>
      <c r="PH55" s="15"/>
      <c r="PI55" s="15"/>
      <c r="PJ55" s="15"/>
      <c r="PK55" s="15"/>
      <c r="PL55" s="15"/>
      <c r="PM55" s="15"/>
      <c r="PN55" s="15"/>
      <c r="PO55" s="15"/>
      <c r="PP55" s="15"/>
      <c r="PQ55" s="15"/>
      <c r="PR55" s="15"/>
      <c r="PS55" s="15"/>
      <c r="PT55" s="15"/>
      <c r="PU55" s="15"/>
      <c r="PV55" s="15"/>
      <c r="PW55" s="15"/>
      <c r="PX55" s="15"/>
      <c r="PY55" s="15"/>
      <c r="PZ55" s="15"/>
      <c r="QA55" s="15"/>
      <c r="QB55" s="15"/>
      <c r="QC55" s="15"/>
      <c r="QD55" s="15"/>
      <c r="QE55" s="15"/>
      <c r="QF55" s="15"/>
      <c r="QG55" s="15"/>
      <c r="QH55" s="15"/>
      <c r="QI55" s="15"/>
      <c r="QJ55" s="15"/>
      <c r="QK55" s="15"/>
      <c r="QL55" s="15"/>
      <c r="QM55" s="15"/>
      <c r="QN55" s="15"/>
      <c r="QO55" s="15"/>
      <c r="QP55" s="15"/>
      <c r="QQ55" s="15"/>
      <c r="QR55" s="15"/>
      <c r="QS55" s="15"/>
      <c r="QT55" s="15"/>
      <c r="QU55" s="15"/>
      <c r="QV55" s="15"/>
      <c r="QW55" s="15"/>
      <c r="QX55" s="15"/>
      <c r="QY55" s="15"/>
      <c r="QZ55" s="15"/>
      <c r="RA55" s="15"/>
      <c r="RB55" s="15"/>
      <c r="RC55" s="15"/>
      <c r="RD55" s="15"/>
      <c r="RE55" s="15"/>
      <c r="RF55" s="15"/>
      <c r="RG55" s="15"/>
      <c r="RH55" s="15"/>
      <c r="RI55" s="15"/>
      <c r="RJ55" s="15"/>
      <c r="RK55" s="15"/>
      <c r="RL55" s="15"/>
      <c r="RM55" s="15"/>
      <c r="RN55" s="15"/>
      <c r="RO55" s="15"/>
      <c r="RP55" s="15"/>
      <c r="RQ55" s="15"/>
      <c r="RR55" s="15"/>
      <c r="RS55" s="15"/>
      <c r="RT55" s="15"/>
      <c r="RU55" s="15"/>
      <c r="RV55" s="15"/>
      <c r="RW55" s="15"/>
      <c r="RX55" s="15"/>
      <c r="RY55" s="15"/>
      <c r="RZ55" s="15"/>
      <c r="SA55" s="15"/>
      <c r="SB55" s="15"/>
      <c r="SC55" s="15"/>
      <c r="SD55" s="15"/>
      <c r="SE55" s="15"/>
      <c r="SF55" s="15"/>
      <c r="SG55" s="15"/>
      <c r="SH55" s="15"/>
      <c r="SI55" s="15"/>
      <c r="SJ55" s="15"/>
      <c r="SK55" s="15"/>
      <c r="SL55" s="15"/>
      <c r="SM55" s="15"/>
      <c r="SN55" s="15"/>
      <c r="SO55" s="15"/>
      <c r="SP55" s="15"/>
      <c r="SQ55" s="15"/>
      <c r="SR55" s="15"/>
      <c r="SS55" s="15"/>
      <c r="ST55" s="15"/>
      <c r="SU55" s="15"/>
      <c r="SV55" s="15"/>
      <c r="SW55" s="15"/>
      <c r="SX55" s="15"/>
      <c r="SY55" s="15"/>
      <c r="SZ55" s="15"/>
      <c r="TA55" s="15"/>
      <c r="TB55" s="15"/>
      <c r="TC55" s="15"/>
      <c r="TD55" s="15"/>
      <c r="TE55" s="15"/>
      <c r="TF55" s="15"/>
      <c r="TG55" s="15"/>
      <c r="TH55" s="15"/>
      <c r="TI55" s="15"/>
      <c r="TJ55" s="15"/>
      <c r="TK55" s="15"/>
      <c r="TL55" s="15"/>
      <c r="TM55" s="15"/>
      <c r="TN55" s="15"/>
      <c r="TO55" s="15"/>
      <c r="TP55" s="15"/>
      <c r="TQ55" s="15"/>
      <c r="TR55" s="15"/>
      <c r="TS55" s="15"/>
      <c r="TT55" s="15"/>
      <c r="TU55" s="15"/>
      <c r="TV55" s="15"/>
      <c r="TW55" s="15"/>
      <c r="TX55" s="15"/>
      <c r="TY55" s="15"/>
      <c r="TZ55" s="15"/>
      <c r="UA55" s="15"/>
      <c r="UB55" s="15"/>
      <c r="UC55" s="15"/>
      <c r="UD55" s="15"/>
      <c r="UE55" s="15"/>
      <c r="UF55" s="15"/>
      <c r="UG55" s="15"/>
      <c r="UH55" s="15"/>
      <c r="UI55" s="15"/>
      <c r="UJ55" s="15"/>
      <c r="UK55" s="15"/>
      <c r="UL55" s="15"/>
      <c r="UM55" s="15"/>
      <c r="UN55" s="15"/>
      <c r="UO55" s="15"/>
      <c r="UP55" s="15"/>
      <c r="UQ55" s="15"/>
      <c r="UR55" s="15"/>
      <c r="US55" s="15"/>
      <c r="UT55" s="15"/>
      <c r="UU55" s="15"/>
      <c r="UV55" s="15"/>
      <c r="UW55" s="15"/>
      <c r="UX55" s="15"/>
      <c r="UY55" s="15"/>
      <c r="UZ55" s="15"/>
      <c r="VA55" s="15"/>
      <c r="VB55" s="15"/>
      <c r="VC55" s="15"/>
      <c r="VD55" s="15"/>
      <c r="VE55" s="15"/>
      <c r="VF55" s="15"/>
      <c r="VG55" s="15"/>
      <c r="VH55" s="15"/>
      <c r="VI55" s="15"/>
      <c r="VJ55" s="15"/>
      <c r="VK55" s="15"/>
      <c r="VL55" s="15"/>
      <c r="VM55" s="15"/>
      <c r="VN55" s="15"/>
      <c r="VO55" s="15"/>
      <c r="VP55" s="15"/>
      <c r="VQ55" s="15"/>
      <c r="VR55" s="15"/>
      <c r="VS55" s="15"/>
      <c r="VT55" s="15"/>
      <c r="VU55" s="15"/>
      <c r="VV55" s="15"/>
      <c r="VW55" s="15"/>
      <c r="VX55" s="15"/>
      <c r="VY55" s="15"/>
      <c r="VZ55" s="15"/>
      <c r="WA55" s="15"/>
      <c r="WB55" s="15"/>
      <c r="WC55" s="15"/>
      <c r="WD55" s="15"/>
      <c r="WE55" s="15"/>
      <c r="WF55" s="15"/>
      <c r="WG55" s="15"/>
      <c r="WH55" s="15"/>
      <c r="WI55" s="15"/>
      <c r="WJ55" s="15"/>
      <c r="WK55" s="15"/>
      <c r="WL55" s="15"/>
      <c r="WM55" s="15"/>
      <c r="WN55" s="15"/>
      <c r="WO55" s="15"/>
      <c r="WP55" s="15"/>
      <c r="WQ55" s="15"/>
      <c r="WR55" s="15"/>
      <c r="WS55" s="15"/>
      <c r="WT55" s="15"/>
      <c r="WU55" s="15"/>
      <c r="WV55" s="15"/>
      <c r="WW55" s="15"/>
      <c r="WX55" s="15"/>
      <c r="WY55" s="15"/>
      <c r="WZ55" s="15"/>
      <c r="XA55" s="15"/>
      <c r="XB55" s="15"/>
      <c r="XC55" s="15"/>
      <c r="XD55" s="15"/>
      <c r="XE55" s="15"/>
      <c r="XF55" s="15"/>
      <c r="XG55" s="15"/>
      <c r="XH55" s="15"/>
      <c r="XI55" s="15"/>
      <c r="XJ55" s="15"/>
      <c r="XK55" s="15"/>
      <c r="XL55" s="15"/>
      <c r="XM55" s="15"/>
      <c r="XN55" s="15"/>
      <c r="XO55" s="15"/>
      <c r="XP55" s="15"/>
      <c r="XQ55" s="15"/>
      <c r="XR55" s="15"/>
      <c r="XS55" s="15"/>
      <c r="XT55" s="15"/>
      <c r="XU55" s="15"/>
      <c r="XV55" s="15"/>
      <c r="XW55" s="15"/>
      <c r="XX55" s="15"/>
      <c r="XY55" s="15"/>
      <c r="XZ55" s="15"/>
      <c r="YA55" s="15"/>
      <c r="YB55" s="15"/>
      <c r="YC55" s="15"/>
      <c r="YD55" s="15"/>
      <c r="YE55" s="15"/>
      <c r="YF55" s="15"/>
      <c r="YG55" s="15"/>
      <c r="YH55" s="15"/>
      <c r="YI55" s="15"/>
      <c r="YJ55" s="15"/>
      <c r="YK55" s="15"/>
      <c r="YL55" s="15"/>
      <c r="YM55" s="15"/>
      <c r="YN55" s="15"/>
      <c r="YO55" s="15"/>
      <c r="YP55" s="15"/>
      <c r="YQ55" s="15"/>
      <c r="YR55" s="15"/>
      <c r="YS55" s="15"/>
      <c r="YT55" s="15"/>
      <c r="YU55" s="15"/>
      <c r="YV55" s="15"/>
      <c r="YW55" s="15"/>
      <c r="YX55" s="15"/>
      <c r="YY55" s="15"/>
      <c r="YZ55" s="15"/>
      <c r="ZA55" s="15"/>
      <c r="ZB55" s="15"/>
      <c r="ZC55" s="15"/>
      <c r="ZD55" s="15"/>
      <c r="ZE55" s="15"/>
      <c r="ZF55" s="15"/>
      <c r="ZG55" s="15"/>
      <c r="ZH55" s="15"/>
      <c r="ZI55" s="15"/>
      <c r="ZJ55" s="15"/>
      <c r="ZK55" s="15"/>
      <c r="ZL55" s="15"/>
      <c r="ZM55" s="15"/>
      <c r="ZN55" s="15"/>
      <c r="ZO55" s="15"/>
      <c r="ZP55" s="15"/>
      <c r="ZQ55" s="15"/>
      <c r="ZR55" s="15"/>
      <c r="ZS55" s="15"/>
      <c r="ZT55" s="15"/>
      <c r="ZU55" s="15"/>
      <c r="ZV55" s="15"/>
      <c r="ZW55" s="15"/>
      <c r="ZX55" s="15"/>
      <c r="ZY55" s="15"/>
      <c r="ZZ55" s="15"/>
      <c r="AAA55" s="15"/>
      <c r="AAB55" s="15"/>
      <c r="AAC55" s="15"/>
      <c r="AAD55" s="15"/>
      <c r="AAE55" s="15"/>
      <c r="AAF55" s="15"/>
      <c r="AAG55" s="15"/>
      <c r="AAH55" s="15"/>
      <c r="AAI55" s="15"/>
      <c r="AAJ55" s="15"/>
      <c r="AAK55" s="15"/>
      <c r="AAL55" s="15"/>
      <c r="AAM55" s="15"/>
      <c r="AAN55" s="15"/>
      <c r="AAO55" s="15"/>
      <c r="AAP55" s="15"/>
      <c r="AAQ55" s="15"/>
      <c r="AAR55" s="15"/>
      <c r="AAS55" s="15"/>
      <c r="AAT55" s="15"/>
      <c r="AAU55" s="15"/>
      <c r="AAV55" s="15"/>
      <c r="AAW55" s="15"/>
      <c r="AAX55" s="15"/>
      <c r="AAY55" s="15"/>
      <c r="AAZ55" s="15"/>
      <c r="ABA55" s="15"/>
      <c r="ABB55" s="15"/>
      <c r="ABC55" s="15"/>
      <c r="ABD55" s="15"/>
      <c r="ABE55" s="15"/>
      <c r="ABF55" s="15"/>
      <c r="ABG55" s="15"/>
      <c r="ABH55" s="15"/>
      <c r="ABI55" s="15"/>
      <c r="ABJ55" s="15"/>
      <c r="ABK55" s="15"/>
      <c r="ABL55" s="15"/>
      <c r="ABM55" s="15"/>
      <c r="ABN55" s="15"/>
      <c r="ABO55" s="15"/>
      <c r="ABP55" s="15"/>
      <c r="ABQ55" s="15"/>
      <c r="ABR55" s="15"/>
      <c r="ABS55" s="15"/>
      <c r="ABT55" s="15"/>
      <c r="ABU55" s="15"/>
      <c r="ABV55" s="15"/>
      <c r="ABW55" s="15"/>
      <c r="ABX55" s="15"/>
      <c r="ABY55" s="15"/>
      <c r="ABZ55" s="15"/>
      <c r="ACA55" s="15"/>
      <c r="ACB55" s="15"/>
      <c r="ACC55" s="15"/>
      <c r="ACD55" s="15"/>
      <c r="ACE55" s="15"/>
      <c r="ACF55" s="15"/>
      <c r="ACG55" s="15"/>
      <c r="ACH55" s="15"/>
      <c r="ACI55" s="15"/>
      <c r="ACJ55" s="15"/>
      <c r="ACK55" s="15"/>
      <c r="ACL55" s="15"/>
      <c r="ACM55" s="15"/>
      <c r="ACN55" s="15"/>
      <c r="ACO55" s="15"/>
      <c r="ACP55" s="15"/>
      <c r="ACQ55" s="15"/>
      <c r="ACR55" s="15"/>
      <c r="ACS55" s="15"/>
      <c r="ACT55" s="15"/>
      <c r="ACU55" s="15"/>
      <c r="ACV55" s="15"/>
      <c r="ACW55" s="15"/>
      <c r="ACX55" s="15"/>
      <c r="ACY55" s="15"/>
      <c r="ACZ55" s="15"/>
      <c r="ADA55" s="15"/>
      <c r="ADB55" s="15"/>
      <c r="ADC55" s="15"/>
    </row>
    <row r="56" spans="1:783" s="16" customFormat="1" x14ac:dyDescent="0.2">
      <c r="A56" s="151"/>
      <c r="B56" s="151"/>
      <c r="C56" s="189" t="s">
        <v>86</v>
      </c>
      <c r="D56" s="190"/>
      <c r="E56" s="193">
        <f>ROUND((E54+E51)*4%,2)</f>
        <v>0</v>
      </c>
      <c r="F56" s="193">
        <f>ROUND((F54+F51)*4%,2)</f>
        <v>0</v>
      </c>
      <c r="G56" s="196">
        <f>ROUND((G54+G51)*4%,2)</f>
        <v>0</v>
      </c>
      <c r="H56" s="198">
        <f>SUM(E56:G56)</f>
        <v>0</v>
      </c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/>
      <c r="HY56" s="15"/>
      <c r="HZ56" s="15"/>
      <c r="IA56" s="15"/>
      <c r="IB56" s="15"/>
      <c r="IC56" s="15"/>
      <c r="ID56" s="15"/>
      <c r="IE56" s="15"/>
      <c r="IF56" s="15"/>
      <c r="IG56" s="15"/>
      <c r="IH56" s="15"/>
      <c r="II56" s="15"/>
      <c r="IJ56" s="15"/>
      <c r="IK56" s="15"/>
      <c r="IL56" s="15"/>
      <c r="IM56" s="15"/>
      <c r="IN56" s="15"/>
      <c r="IO56" s="15"/>
      <c r="IP56" s="15"/>
      <c r="IQ56" s="15"/>
      <c r="IR56" s="15"/>
      <c r="IS56" s="15"/>
      <c r="IT56" s="15"/>
      <c r="IU56" s="15"/>
      <c r="IV56" s="15"/>
      <c r="IW56" s="15"/>
      <c r="IX56" s="15"/>
      <c r="IY56" s="15"/>
      <c r="IZ56" s="15"/>
      <c r="JA56" s="15"/>
      <c r="JB56" s="15"/>
      <c r="JC56" s="15"/>
      <c r="JD56" s="15"/>
      <c r="JE56" s="15"/>
      <c r="JF56" s="15"/>
      <c r="JG56" s="15"/>
      <c r="JH56" s="15"/>
      <c r="JI56" s="15"/>
      <c r="JJ56" s="15"/>
      <c r="JK56" s="15"/>
      <c r="JL56" s="15"/>
      <c r="JM56" s="15"/>
      <c r="JN56" s="15"/>
      <c r="JO56" s="15"/>
      <c r="JP56" s="15"/>
      <c r="JQ56" s="15"/>
      <c r="JR56" s="15"/>
      <c r="JS56" s="15"/>
      <c r="JT56" s="15"/>
      <c r="JU56" s="15"/>
      <c r="JV56" s="15"/>
      <c r="JW56" s="15"/>
      <c r="JX56" s="15"/>
      <c r="JY56" s="15"/>
      <c r="JZ56" s="15"/>
      <c r="KA56" s="15"/>
      <c r="KB56" s="15"/>
      <c r="KC56" s="15"/>
      <c r="KD56" s="15"/>
      <c r="KE56" s="15"/>
      <c r="KF56" s="15"/>
      <c r="KG56" s="15"/>
      <c r="KH56" s="15"/>
      <c r="KI56" s="15"/>
      <c r="KJ56" s="15"/>
      <c r="KK56" s="15"/>
      <c r="KL56" s="15"/>
      <c r="KM56" s="15"/>
      <c r="KN56" s="15"/>
      <c r="KO56" s="15"/>
      <c r="KP56" s="15"/>
      <c r="KQ56" s="15"/>
      <c r="KR56" s="15"/>
      <c r="KS56" s="15"/>
      <c r="KT56" s="15"/>
      <c r="KU56" s="15"/>
      <c r="KV56" s="15"/>
      <c r="KW56" s="15"/>
      <c r="KX56" s="15"/>
      <c r="KY56" s="15"/>
      <c r="KZ56" s="15"/>
      <c r="LA56" s="15"/>
      <c r="LB56" s="15"/>
      <c r="LC56" s="15"/>
      <c r="LD56" s="15"/>
      <c r="LE56" s="15"/>
      <c r="LF56" s="15"/>
      <c r="LG56" s="15"/>
      <c r="LH56" s="15"/>
      <c r="LI56" s="15"/>
      <c r="LJ56" s="15"/>
      <c r="LK56" s="15"/>
      <c r="LL56" s="15"/>
      <c r="LM56" s="15"/>
      <c r="LN56" s="15"/>
      <c r="LO56" s="15"/>
      <c r="LP56" s="15"/>
      <c r="LQ56" s="15"/>
      <c r="LR56" s="15"/>
      <c r="LS56" s="15"/>
      <c r="LT56" s="15"/>
      <c r="LU56" s="15"/>
      <c r="LV56" s="15"/>
      <c r="LW56" s="15"/>
      <c r="LX56" s="15"/>
      <c r="LY56" s="15"/>
      <c r="LZ56" s="15"/>
      <c r="MA56" s="15"/>
      <c r="MB56" s="15"/>
      <c r="MC56" s="15"/>
      <c r="MD56" s="15"/>
      <c r="ME56" s="15"/>
      <c r="MF56" s="15"/>
      <c r="MG56" s="15"/>
      <c r="MH56" s="15"/>
      <c r="MI56" s="15"/>
      <c r="MJ56" s="15"/>
      <c r="MK56" s="15"/>
      <c r="ML56" s="15"/>
      <c r="MM56" s="15"/>
      <c r="MN56" s="15"/>
      <c r="MO56" s="15"/>
      <c r="MP56" s="15"/>
      <c r="MQ56" s="15"/>
      <c r="MR56" s="15"/>
      <c r="MS56" s="15"/>
      <c r="MT56" s="15"/>
      <c r="MU56" s="15"/>
      <c r="MV56" s="15"/>
      <c r="MW56" s="15"/>
      <c r="MX56" s="15"/>
      <c r="MY56" s="15"/>
      <c r="MZ56" s="15"/>
      <c r="NA56" s="15"/>
      <c r="NB56" s="15"/>
      <c r="NC56" s="15"/>
      <c r="ND56" s="15"/>
      <c r="NE56" s="15"/>
      <c r="NF56" s="15"/>
      <c r="NG56" s="15"/>
      <c r="NH56" s="15"/>
      <c r="NI56" s="15"/>
      <c r="NJ56" s="15"/>
      <c r="NK56" s="15"/>
      <c r="NL56" s="15"/>
      <c r="NM56" s="15"/>
      <c r="NN56" s="15"/>
      <c r="NO56" s="15"/>
      <c r="NP56" s="15"/>
      <c r="NQ56" s="15"/>
      <c r="NR56" s="15"/>
      <c r="NS56" s="15"/>
      <c r="NT56" s="15"/>
      <c r="NU56" s="15"/>
      <c r="NV56" s="15"/>
      <c r="NW56" s="15"/>
      <c r="NX56" s="15"/>
      <c r="NY56" s="15"/>
      <c r="NZ56" s="15"/>
      <c r="OA56" s="15"/>
      <c r="OB56" s="15"/>
      <c r="OC56" s="15"/>
      <c r="OD56" s="15"/>
      <c r="OE56" s="15"/>
      <c r="OF56" s="15"/>
      <c r="OG56" s="15"/>
      <c r="OH56" s="15"/>
      <c r="OI56" s="15"/>
      <c r="OJ56" s="15"/>
      <c r="OK56" s="15"/>
      <c r="OL56" s="15"/>
      <c r="OM56" s="15"/>
      <c r="ON56" s="15"/>
      <c r="OO56" s="15"/>
      <c r="OP56" s="15"/>
      <c r="OQ56" s="15"/>
      <c r="OR56" s="15"/>
      <c r="OS56" s="15"/>
      <c r="OT56" s="15"/>
      <c r="OU56" s="15"/>
      <c r="OV56" s="15"/>
      <c r="OW56" s="15"/>
      <c r="OX56" s="15"/>
      <c r="OY56" s="15"/>
      <c r="OZ56" s="15"/>
      <c r="PA56" s="15"/>
      <c r="PB56" s="15"/>
      <c r="PC56" s="15"/>
      <c r="PD56" s="15"/>
      <c r="PE56" s="15"/>
      <c r="PF56" s="15"/>
      <c r="PG56" s="15"/>
      <c r="PH56" s="15"/>
      <c r="PI56" s="15"/>
      <c r="PJ56" s="15"/>
      <c r="PK56" s="15"/>
      <c r="PL56" s="15"/>
      <c r="PM56" s="15"/>
      <c r="PN56" s="15"/>
      <c r="PO56" s="15"/>
      <c r="PP56" s="15"/>
      <c r="PQ56" s="15"/>
      <c r="PR56" s="15"/>
      <c r="PS56" s="15"/>
      <c r="PT56" s="15"/>
      <c r="PU56" s="15"/>
      <c r="PV56" s="15"/>
      <c r="PW56" s="15"/>
      <c r="PX56" s="15"/>
      <c r="PY56" s="15"/>
      <c r="PZ56" s="15"/>
      <c r="QA56" s="15"/>
      <c r="QB56" s="15"/>
      <c r="QC56" s="15"/>
      <c r="QD56" s="15"/>
      <c r="QE56" s="15"/>
      <c r="QF56" s="15"/>
      <c r="QG56" s="15"/>
      <c r="QH56" s="15"/>
      <c r="QI56" s="15"/>
      <c r="QJ56" s="15"/>
      <c r="QK56" s="15"/>
      <c r="QL56" s="15"/>
      <c r="QM56" s="15"/>
      <c r="QN56" s="15"/>
      <c r="QO56" s="15"/>
      <c r="QP56" s="15"/>
      <c r="QQ56" s="15"/>
      <c r="QR56" s="15"/>
      <c r="QS56" s="15"/>
      <c r="QT56" s="15"/>
      <c r="QU56" s="15"/>
      <c r="QV56" s="15"/>
      <c r="QW56" s="15"/>
      <c r="QX56" s="15"/>
      <c r="QY56" s="15"/>
      <c r="QZ56" s="15"/>
      <c r="RA56" s="15"/>
      <c r="RB56" s="15"/>
      <c r="RC56" s="15"/>
      <c r="RD56" s="15"/>
      <c r="RE56" s="15"/>
      <c r="RF56" s="15"/>
      <c r="RG56" s="15"/>
      <c r="RH56" s="15"/>
      <c r="RI56" s="15"/>
      <c r="RJ56" s="15"/>
      <c r="RK56" s="15"/>
      <c r="RL56" s="15"/>
      <c r="RM56" s="15"/>
      <c r="RN56" s="15"/>
      <c r="RO56" s="15"/>
      <c r="RP56" s="15"/>
      <c r="RQ56" s="15"/>
      <c r="RR56" s="15"/>
      <c r="RS56" s="15"/>
      <c r="RT56" s="15"/>
      <c r="RU56" s="15"/>
      <c r="RV56" s="15"/>
      <c r="RW56" s="15"/>
      <c r="RX56" s="15"/>
      <c r="RY56" s="15"/>
      <c r="RZ56" s="15"/>
      <c r="SA56" s="15"/>
      <c r="SB56" s="15"/>
      <c r="SC56" s="15"/>
      <c r="SD56" s="15"/>
      <c r="SE56" s="15"/>
      <c r="SF56" s="15"/>
      <c r="SG56" s="15"/>
      <c r="SH56" s="15"/>
      <c r="SI56" s="15"/>
      <c r="SJ56" s="15"/>
      <c r="SK56" s="15"/>
      <c r="SL56" s="15"/>
      <c r="SM56" s="15"/>
      <c r="SN56" s="15"/>
      <c r="SO56" s="15"/>
      <c r="SP56" s="15"/>
      <c r="SQ56" s="15"/>
      <c r="SR56" s="15"/>
      <c r="SS56" s="15"/>
      <c r="ST56" s="15"/>
      <c r="SU56" s="15"/>
      <c r="SV56" s="15"/>
      <c r="SW56" s="15"/>
      <c r="SX56" s="15"/>
      <c r="SY56" s="15"/>
      <c r="SZ56" s="15"/>
      <c r="TA56" s="15"/>
      <c r="TB56" s="15"/>
      <c r="TC56" s="15"/>
      <c r="TD56" s="15"/>
      <c r="TE56" s="15"/>
      <c r="TF56" s="15"/>
      <c r="TG56" s="15"/>
      <c r="TH56" s="15"/>
      <c r="TI56" s="15"/>
      <c r="TJ56" s="15"/>
      <c r="TK56" s="15"/>
      <c r="TL56" s="15"/>
      <c r="TM56" s="15"/>
      <c r="TN56" s="15"/>
      <c r="TO56" s="15"/>
      <c r="TP56" s="15"/>
      <c r="TQ56" s="15"/>
      <c r="TR56" s="15"/>
      <c r="TS56" s="15"/>
      <c r="TT56" s="15"/>
      <c r="TU56" s="15"/>
      <c r="TV56" s="15"/>
      <c r="TW56" s="15"/>
      <c r="TX56" s="15"/>
      <c r="TY56" s="15"/>
      <c r="TZ56" s="15"/>
      <c r="UA56" s="15"/>
      <c r="UB56" s="15"/>
      <c r="UC56" s="15"/>
      <c r="UD56" s="15"/>
      <c r="UE56" s="15"/>
      <c r="UF56" s="15"/>
      <c r="UG56" s="15"/>
      <c r="UH56" s="15"/>
      <c r="UI56" s="15"/>
      <c r="UJ56" s="15"/>
      <c r="UK56" s="15"/>
      <c r="UL56" s="15"/>
      <c r="UM56" s="15"/>
      <c r="UN56" s="15"/>
      <c r="UO56" s="15"/>
      <c r="UP56" s="15"/>
      <c r="UQ56" s="15"/>
      <c r="UR56" s="15"/>
      <c r="US56" s="15"/>
      <c r="UT56" s="15"/>
      <c r="UU56" s="15"/>
      <c r="UV56" s="15"/>
      <c r="UW56" s="15"/>
      <c r="UX56" s="15"/>
      <c r="UY56" s="15"/>
      <c r="UZ56" s="15"/>
      <c r="VA56" s="15"/>
      <c r="VB56" s="15"/>
      <c r="VC56" s="15"/>
      <c r="VD56" s="15"/>
      <c r="VE56" s="15"/>
      <c r="VF56" s="15"/>
      <c r="VG56" s="15"/>
      <c r="VH56" s="15"/>
      <c r="VI56" s="15"/>
      <c r="VJ56" s="15"/>
      <c r="VK56" s="15"/>
      <c r="VL56" s="15"/>
      <c r="VM56" s="15"/>
      <c r="VN56" s="15"/>
      <c r="VO56" s="15"/>
      <c r="VP56" s="15"/>
      <c r="VQ56" s="15"/>
      <c r="VR56" s="15"/>
      <c r="VS56" s="15"/>
      <c r="VT56" s="15"/>
      <c r="VU56" s="15"/>
      <c r="VV56" s="15"/>
      <c r="VW56" s="15"/>
      <c r="VX56" s="15"/>
      <c r="VY56" s="15"/>
      <c r="VZ56" s="15"/>
      <c r="WA56" s="15"/>
      <c r="WB56" s="15"/>
      <c r="WC56" s="15"/>
      <c r="WD56" s="15"/>
      <c r="WE56" s="15"/>
      <c r="WF56" s="15"/>
      <c r="WG56" s="15"/>
      <c r="WH56" s="15"/>
      <c r="WI56" s="15"/>
      <c r="WJ56" s="15"/>
      <c r="WK56" s="15"/>
      <c r="WL56" s="15"/>
      <c r="WM56" s="15"/>
      <c r="WN56" s="15"/>
      <c r="WO56" s="15"/>
      <c r="WP56" s="15"/>
      <c r="WQ56" s="15"/>
      <c r="WR56" s="15"/>
      <c r="WS56" s="15"/>
      <c r="WT56" s="15"/>
      <c r="WU56" s="15"/>
      <c r="WV56" s="15"/>
      <c r="WW56" s="15"/>
      <c r="WX56" s="15"/>
      <c r="WY56" s="15"/>
      <c r="WZ56" s="15"/>
      <c r="XA56" s="15"/>
      <c r="XB56" s="15"/>
      <c r="XC56" s="15"/>
      <c r="XD56" s="15"/>
      <c r="XE56" s="15"/>
      <c r="XF56" s="15"/>
      <c r="XG56" s="15"/>
      <c r="XH56" s="15"/>
      <c r="XI56" s="15"/>
      <c r="XJ56" s="15"/>
      <c r="XK56" s="15"/>
      <c r="XL56" s="15"/>
      <c r="XM56" s="15"/>
      <c r="XN56" s="15"/>
      <c r="XO56" s="15"/>
      <c r="XP56" s="15"/>
      <c r="XQ56" s="15"/>
      <c r="XR56" s="15"/>
      <c r="XS56" s="15"/>
      <c r="XT56" s="15"/>
      <c r="XU56" s="15"/>
      <c r="XV56" s="15"/>
      <c r="XW56" s="15"/>
      <c r="XX56" s="15"/>
      <c r="XY56" s="15"/>
      <c r="XZ56" s="15"/>
      <c r="YA56" s="15"/>
      <c r="YB56" s="15"/>
      <c r="YC56" s="15"/>
      <c r="YD56" s="15"/>
      <c r="YE56" s="15"/>
      <c r="YF56" s="15"/>
      <c r="YG56" s="15"/>
      <c r="YH56" s="15"/>
      <c r="YI56" s="15"/>
      <c r="YJ56" s="15"/>
      <c r="YK56" s="15"/>
      <c r="YL56" s="15"/>
      <c r="YM56" s="15"/>
      <c r="YN56" s="15"/>
      <c r="YO56" s="15"/>
      <c r="YP56" s="15"/>
      <c r="YQ56" s="15"/>
      <c r="YR56" s="15"/>
      <c r="YS56" s="15"/>
      <c r="YT56" s="15"/>
      <c r="YU56" s="15"/>
      <c r="YV56" s="15"/>
      <c r="YW56" s="15"/>
      <c r="YX56" s="15"/>
      <c r="YY56" s="15"/>
      <c r="YZ56" s="15"/>
      <c r="ZA56" s="15"/>
      <c r="ZB56" s="15"/>
      <c r="ZC56" s="15"/>
      <c r="ZD56" s="15"/>
      <c r="ZE56" s="15"/>
      <c r="ZF56" s="15"/>
      <c r="ZG56" s="15"/>
      <c r="ZH56" s="15"/>
      <c r="ZI56" s="15"/>
      <c r="ZJ56" s="15"/>
      <c r="ZK56" s="15"/>
      <c r="ZL56" s="15"/>
      <c r="ZM56" s="15"/>
      <c r="ZN56" s="15"/>
      <c r="ZO56" s="15"/>
      <c r="ZP56" s="15"/>
      <c r="ZQ56" s="15"/>
      <c r="ZR56" s="15"/>
      <c r="ZS56" s="15"/>
      <c r="ZT56" s="15"/>
      <c r="ZU56" s="15"/>
      <c r="ZV56" s="15"/>
      <c r="ZW56" s="15"/>
      <c r="ZX56" s="15"/>
      <c r="ZY56" s="15"/>
      <c r="ZZ56" s="15"/>
      <c r="AAA56" s="15"/>
      <c r="AAB56" s="15"/>
      <c r="AAC56" s="15"/>
      <c r="AAD56" s="15"/>
      <c r="AAE56" s="15"/>
      <c r="AAF56" s="15"/>
      <c r="AAG56" s="15"/>
      <c r="AAH56" s="15"/>
      <c r="AAI56" s="15"/>
      <c r="AAJ56" s="15"/>
      <c r="AAK56" s="15"/>
      <c r="AAL56" s="15"/>
      <c r="AAM56" s="15"/>
      <c r="AAN56" s="15"/>
      <c r="AAO56" s="15"/>
      <c r="AAP56" s="15"/>
      <c r="AAQ56" s="15"/>
      <c r="AAR56" s="15"/>
      <c r="AAS56" s="15"/>
      <c r="AAT56" s="15"/>
      <c r="AAU56" s="15"/>
      <c r="AAV56" s="15"/>
      <c r="AAW56" s="15"/>
      <c r="AAX56" s="15"/>
      <c r="AAY56" s="15"/>
      <c r="AAZ56" s="15"/>
      <c r="ABA56" s="15"/>
      <c r="ABB56" s="15"/>
      <c r="ABC56" s="15"/>
      <c r="ABD56" s="15"/>
      <c r="ABE56" s="15"/>
      <c r="ABF56" s="15"/>
      <c r="ABG56" s="15"/>
      <c r="ABH56" s="15"/>
      <c r="ABI56" s="15"/>
      <c r="ABJ56" s="15"/>
      <c r="ABK56" s="15"/>
      <c r="ABL56" s="15"/>
      <c r="ABM56" s="15"/>
      <c r="ABN56" s="15"/>
      <c r="ABO56" s="15"/>
      <c r="ABP56" s="15"/>
      <c r="ABQ56" s="15"/>
      <c r="ABR56" s="15"/>
      <c r="ABS56" s="15"/>
      <c r="ABT56" s="15"/>
      <c r="ABU56" s="15"/>
      <c r="ABV56" s="15"/>
      <c r="ABW56" s="15"/>
      <c r="ABX56" s="15"/>
      <c r="ABY56" s="15"/>
      <c r="ABZ56" s="15"/>
      <c r="ACA56" s="15"/>
      <c r="ACB56" s="15"/>
      <c r="ACC56" s="15"/>
      <c r="ACD56" s="15"/>
      <c r="ACE56" s="15"/>
      <c r="ACF56" s="15"/>
      <c r="ACG56" s="15"/>
      <c r="ACH56" s="15"/>
      <c r="ACI56" s="15"/>
      <c r="ACJ56" s="15"/>
      <c r="ACK56" s="15"/>
      <c r="ACL56" s="15"/>
      <c r="ACM56" s="15"/>
      <c r="ACN56" s="15"/>
      <c r="ACO56" s="15"/>
      <c r="ACP56" s="15"/>
      <c r="ACQ56" s="15"/>
      <c r="ACR56" s="15"/>
      <c r="ACS56" s="15"/>
      <c r="ACT56" s="15"/>
      <c r="ACU56" s="15"/>
      <c r="ACV56" s="15"/>
      <c r="ACW56" s="15"/>
      <c r="ACX56" s="15"/>
      <c r="ACY56" s="15"/>
      <c r="ACZ56" s="15"/>
      <c r="ADA56" s="15"/>
      <c r="ADB56" s="15"/>
      <c r="ADC56" s="15"/>
    </row>
    <row r="57" spans="1:783" s="16" customFormat="1" ht="13.5" thickBot="1" x14ac:dyDescent="0.25">
      <c r="A57" s="151"/>
      <c r="B57" s="151"/>
      <c r="C57" s="191" t="s">
        <v>88</v>
      </c>
      <c r="D57" s="192"/>
      <c r="E57" s="194"/>
      <c r="F57" s="194"/>
      <c r="G57" s="200"/>
      <c r="H57" s="199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  <c r="HY57" s="15"/>
      <c r="HZ57" s="15"/>
      <c r="IA57" s="15"/>
      <c r="IB57" s="15"/>
      <c r="IC57" s="15"/>
      <c r="ID57" s="15"/>
      <c r="IE57" s="15"/>
      <c r="IF57" s="15"/>
      <c r="IG57" s="15"/>
      <c r="IH57" s="15"/>
      <c r="II57" s="15"/>
      <c r="IJ57" s="15"/>
      <c r="IK57" s="15"/>
      <c r="IL57" s="15"/>
      <c r="IM57" s="15"/>
      <c r="IN57" s="15"/>
      <c r="IO57" s="15"/>
      <c r="IP57" s="15"/>
      <c r="IQ57" s="15"/>
      <c r="IR57" s="15"/>
      <c r="IS57" s="15"/>
      <c r="IT57" s="15"/>
      <c r="IU57" s="15"/>
      <c r="IV57" s="15"/>
      <c r="IW57" s="15"/>
      <c r="IX57" s="15"/>
      <c r="IY57" s="15"/>
      <c r="IZ57" s="15"/>
      <c r="JA57" s="15"/>
      <c r="JB57" s="15"/>
      <c r="JC57" s="15"/>
      <c r="JD57" s="15"/>
      <c r="JE57" s="15"/>
      <c r="JF57" s="15"/>
      <c r="JG57" s="15"/>
      <c r="JH57" s="15"/>
      <c r="JI57" s="15"/>
      <c r="JJ57" s="15"/>
      <c r="JK57" s="15"/>
      <c r="JL57" s="15"/>
      <c r="JM57" s="15"/>
      <c r="JN57" s="15"/>
      <c r="JO57" s="15"/>
      <c r="JP57" s="15"/>
      <c r="JQ57" s="15"/>
      <c r="JR57" s="15"/>
      <c r="JS57" s="15"/>
      <c r="JT57" s="15"/>
      <c r="JU57" s="15"/>
      <c r="JV57" s="15"/>
      <c r="JW57" s="15"/>
      <c r="JX57" s="15"/>
      <c r="JY57" s="15"/>
      <c r="JZ57" s="15"/>
      <c r="KA57" s="15"/>
      <c r="KB57" s="15"/>
      <c r="KC57" s="15"/>
      <c r="KD57" s="15"/>
      <c r="KE57" s="15"/>
      <c r="KF57" s="15"/>
      <c r="KG57" s="15"/>
      <c r="KH57" s="15"/>
      <c r="KI57" s="15"/>
      <c r="KJ57" s="15"/>
      <c r="KK57" s="15"/>
      <c r="KL57" s="15"/>
      <c r="KM57" s="15"/>
      <c r="KN57" s="15"/>
      <c r="KO57" s="15"/>
      <c r="KP57" s="15"/>
      <c r="KQ57" s="15"/>
      <c r="KR57" s="15"/>
      <c r="KS57" s="15"/>
      <c r="KT57" s="15"/>
      <c r="KU57" s="15"/>
      <c r="KV57" s="15"/>
      <c r="KW57" s="15"/>
      <c r="KX57" s="15"/>
      <c r="KY57" s="15"/>
      <c r="KZ57" s="15"/>
      <c r="LA57" s="15"/>
      <c r="LB57" s="15"/>
      <c r="LC57" s="15"/>
      <c r="LD57" s="15"/>
      <c r="LE57" s="15"/>
      <c r="LF57" s="15"/>
      <c r="LG57" s="15"/>
      <c r="LH57" s="15"/>
      <c r="LI57" s="15"/>
      <c r="LJ57" s="15"/>
      <c r="LK57" s="15"/>
      <c r="LL57" s="15"/>
      <c r="LM57" s="15"/>
      <c r="LN57" s="15"/>
      <c r="LO57" s="15"/>
      <c r="LP57" s="15"/>
      <c r="LQ57" s="15"/>
      <c r="LR57" s="15"/>
      <c r="LS57" s="15"/>
      <c r="LT57" s="15"/>
      <c r="LU57" s="15"/>
      <c r="LV57" s="15"/>
      <c r="LW57" s="15"/>
      <c r="LX57" s="15"/>
      <c r="LY57" s="15"/>
      <c r="LZ57" s="15"/>
      <c r="MA57" s="15"/>
      <c r="MB57" s="15"/>
      <c r="MC57" s="15"/>
      <c r="MD57" s="15"/>
      <c r="ME57" s="15"/>
      <c r="MF57" s="15"/>
      <c r="MG57" s="15"/>
      <c r="MH57" s="15"/>
      <c r="MI57" s="15"/>
      <c r="MJ57" s="15"/>
      <c r="MK57" s="15"/>
      <c r="ML57" s="15"/>
      <c r="MM57" s="15"/>
      <c r="MN57" s="15"/>
      <c r="MO57" s="15"/>
      <c r="MP57" s="15"/>
      <c r="MQ57" s="15"/>
      <c r="MR57" s="15"/>
      <c r="MS57" s="15"/>
      <c r="MT57" s="15"/>
      <c r="MU57" s="15"/>
      <c r="MV57" s="15"/>
      <c r="MW57" s="15"/>
      <c r="MX57" s="15"/>
      <c r="MY57" s="15"/>
      <c r="MZ57" s="15"/>
      <c r="NA57" s="15"/>
      <c r="NB57" s="15"/>
      <c r="NC57" s="15"/>
      <c r="ND57" s="15"/>
      <c r="NE57" s="15"/>
      <c r="NF57" s="15"/>
      <c r="NG57" s="15"/>
      <c r="NH57" s="15"/>
      <c r="NI57" s="15"/>
      <c r="NJ57" s="15"/>
      <c r="NK57" s="15"/>
      <c r="NL57" s="15"/>
      <c r="NM57" s="15"/>
      <c r="NN57" s="15"/>
      <c r="NO57" s="15"/>
      <c r="NP57" s="15"/>
      <c r="NQ57" s="15"/>
      <c r="NR57" s="15"/>
      <c r="NS57" s="15"/>
      <c r="NT57" s="15"/>
      <c r="NU57" s="15"/>
      <c r="NV57" s="15"/>
      <c r="NW57" s="15"/>
      <c r="NX57" s="15"/>
      <c r="NY57" s="15"/>
      <c r="NZ57" s="15"/>
      <c r="OA57" s="15"/>
      <c r="OB57" s="15"/>
      <c r="OC57" s="15"/>
      <c r="OD57" s="15"/>
      <c r="OE57" s="15"/>
      <c r="OF57" s="15"/>
      <c r="OG57" s="15"/>
      <c r="OH57" s="15"/>
      <c r="OI57" s="15"/>
      <c r="OJ57" s="15"/>
      <c r="OK57" s="15"/>
      <c r="OL57" s="15"/>
      <c r="OM57" s="15"/>
      <c r="ON57" s="15"/>
      <c r="OO57" s="15"/>
      <c r="OP57" s="15"/>
      <c r="OQ57" s="15"/>
      <c r="OR57" s="15"/>
      <c r="OS57" s="15"/>
      <c r="OT57" s="15"/>
      <c r="OU57" s="15"/>
      <c r="OV57" s="15"/>
      <c r="OW57" s="15"/>
      <c r="OX57" s="15"/>
      <c r="OY57" s="15"/>
      <c r="OZ57" s="15"/>
      <c r="PA57" s="15"/>
      <c r="PB57" s="15"/>
      <c r="PC57" s="15"/>
      <c r="PD57" s="15"/>
      <c r="PE57" s="15"/>
      <c r="PF57" s="15"/>
      <c r="PG57" s="15"/>
      <c r="PH57" s="15"/>
      <c r="PI57" s="15"/>
      <c r="PJ57" s="15"/>
      <c r="PK57" s="15"/>
      <c r="PL57" s="15"/>
      <c r="PM57" s="15"/>
      <c r="PN57" s="15"/>
      <c r="PO57" s="15"/>
      <c r="PP57" s="15"/>
      <c r="PQ57" s="15"/>
      <c r="PR57" s="15"/>
      <c r="PS57" s="15"/>
      <c r="PT57" s="15"/>
      <c r="PU57" s="15"/>
      <c r="PV57" s="15"/>
      <c r="PW57" s="15"/>
      <c r="PX57" s="15"/>
      <c r="PY57" s="15"/>
      <c r="PZ57" s="15"/>
      <c r="QA57" s="15"/>
      <c r="QB57" s="15"/>
      <c r="QC57" s="15"/>
      <c r="QD57" s="15"/>
      <c r="QE57" s="15"/>
      <c r="QF57" s="15"/>
      <c r="QG57" s="15"/>
      <c r="QH57" s="15"/>
      <c r="QI57" s="15"/>
      <c r="QJ57" s="15"/>
      <c r="QK57" s="15"/>
      <c r="QL57" s="15"/>
      <c r="QM57" s="15"/>
      <c r="QN57" s="15"/>
      <c r="QO57" s="15"/>
      <c r="QP57" s="15"/>
      <c r="QQ57" s="15"/>
      <c r="QR57" s="15"/>
      <c r="QS57" s="15"/>
      <c r="QT57" s="15"/>
      <c r="QU57" s="15"/>
      <c r="QV57" s="15"/>
      <c r="QW57" s="15"/>
      <c r="QX57" s="15"/>
      <c r="QY57" s="15"/>
      <c r="QZ57" s="15"/>
      <c r="RA57" s="15"/>
      <c r="RB57" s="15"/>
      <c r="RC57" s="15"/>
      <c r="RD57" s="15"/>
      <c r="RE57" s="15"/>
      <c r="RF57" s="15"/>
      <c r="RG57" s="15"/>
      <c r="RH57" s="15"/>
      <c r="RI57" s="15"/>
      <c r="RJ57" s="15"/>
      <c r="RK57" s="15"/>
      <c r="RL57" s="15"/>
      <c r="RM57" s="15"/>
      <c r="RN57" s="15"/>
      <c r="RO57" s="15"/>
      <c r="RP57" s="15"/>
      <c r="RQ57" s="15"/>
      <c r="RR57" s="15"/>
      <c r="RS57" s="15"/>
      <c r="RT57" s="15"/>
      <c r="RU57" s="15"/>
      <c r="RV57" s="15"/>
      <c r="RW57" s="15"/>
      <c r="RX57" s="15"/>
      <c r="RY57" s="15"/>
      <c r="RZ57" s="15"/>
      <c r="SA57" s="15"/>
      <c r="SB57" s="15"/>
      <c r="SC57" s="15"/>
      <c r="SD57" s="15"/>
      <c r="SE57" s="15"/>
      <c r="SF57" s="15"/>
      <c r="SG57" s="15"/>
      <c r="SH57" s="15"/>
      <c r="SI57" s="15"/>
      <c r="SJ57" s="15"/>
      <c r="SK57" s="15"/>
      <c r="SL57" s="15"/>
      <c r="SM57" s="15"/>
      <c r="SN57" s="15"/>
      <c r="SO57" s="15"/>
      <c r="SP57" s="15"/>
      <c r="SQ57" s="15"/>
      <c r="SR57" s="15"/>
      <c r="SS57" s="15"/>
      <c r="ST57" s="15"/>
      <c r="SU57" s="15"/>
      <c r="SV57" s="15"/>
      <c r="SW57" s="15"/>
      <c r="SX57" s="15"/>
      <c r="SY57" s="15"/>
      <c r="SZ57" s="15"/>
      <c r="TA57" s="15"/>
      <c r="TB57" s="15"/>
      <c r="TC57" s="15"/>
      <c r="TD57" s="15"/>
      <c r="TE57" s="15"/>
      <c r="TF57" s="15"/>
      <c r="TG57" s="15"/>
      <c r="TH57" s="15"/>
      <c r="TI57" s="15"/>
      <c r="TJ57" s="15"/>
      <c r="TK57" s="15"/>
      <c r="TL57" s="15"/>
      <c r="TM57" s="15"/>
      <c r="TN57" s="15"/>
      <c r="TO57" s="15"/>
      <c r="TP57" s="15"/>
      <c r="TQ57" s="15"/>
      <c r="TR57" s="15"/>
      <c r="TS57" s="15"/>
      <c r="TT57" s="15"/>
      <c r="TU57" s="15"/>
      <c r="TV57" s="15"/>
      <c r="TW57" s="15"/>
      <c r="TX57" s="15"/>
      <c r="TY57" s="15"/>
      <c r="TZ57" s="15"/>
      <c r="UA57" s="15"/>
      <c r="UB57" s="15"/>
      <c r="UC57" s="15"/>
      <c r="UD57" s="15"/>
      <c r="UE57" s="15"/>
      <c r="UF57" s="15"/>
      <c r="UG57" s="15"/>
      <c r="UH57" s="15"/>
      <c r="UI57" s="15"/>
      <c r="UJ57" s="15"/>
      <c r="UK57" s="15"/>
      <c r="UL57" s="15"/>
      <c r="UM57" s="15"/>
      <c r="UN57" s="15"/>
      <c r="UO57" s="15"/>
      <c r="UP57" s="15"/>
      <c r="UQ57" s="15"/>
      <c r="UR57" s="15"/>
      <c r="US57" s="15"/>
      <c r="UT57" s="15"/>
      <c r="UU57" s="15"/>
      <c r="UV57" s="15"/>
      <c r="UW57" s="15"/>
      <c r="UX57" s="15"/>
      <c r="UY57" s="15"/>
      <c r="UZ57" s="15"/>
      <c r="VA57" s="15"/>
      <c r="VB57" s="15"/>
      <c r="VC57" s="15"/>
      <c r="VD57" s="15"/>
      <c r="VE57" s="15"/>
      <c r="VF57" s="15"/>
      <c r="VG57" s="15"/>
      <c r="VH57" s="15"/>
      <c r="VI57" s="15"/>
      <c r="VJ57" s="15"/>
      <c r="VK57" s="15"/>
      <c r="VL57" s="15"/>
      <c r="VM57" s="15"/>
      <c r="VN57" s="15"/>
      <c r="VO57" s="15"/>
      <c r="VP57" s="15"/>
      <c r="VQ57" s="15"/>
      <c r="VR57" s="15"/>
      <c r="VS57" s="15"/>
      <c r="VT57" s="15"/>
      <c r="VU57" s="15"/>
      <c r="VV57" s="15"/>
      <c r="VW57" s="15"/>
      <c r="VX57" s="15"/>
      <c r="VY57" s="15"/>
      <c r="VZ57" s="15"/>
      <c r="WA57" s="15"/>
      <c r="WB57" s="15"/>
      <c r="WC57" s="15"/>
      <c r="WD57" s="15"/>
      <c r="WE57" s="15"/>
      <c r="WF57" s="15"/>
      <c r="WG57" s="15"/>
      <c r="WH57" s="15"/>
      <c r="WI57" s="15"/>
      <c r="WJ57" s="15"/>
      <c r="WK57" s="15"/>
      <c r="WL57" s="15"/>
      <c r="WM57" s="15"/>
      <c r="WN57" s="15"/>
      <c r="WO57" s="15"/>
      <c r="WP57" s="15"/>
      <c r="WQ57" s="15"/>
      <c r="WR57" s="15"/>
      <c r="WS57" s="15"/>
      <c r="WT57" s="15"/>
      <c r="WU57" s="15"/>
      <c r="WV57" s="15"/>
      <c r="WW57" s="15"/>
      <c r="WX57" s="15"/>
      <c r="WY57" s="15"/>
      <c r="WZ57" s="15"/>
      <c r="XA57" s="15"/>
      <c r="XB57" s="15"/>
      <c r="XC57" s="15"/>
      <c r="XD57" s="15"/>
      <c r="XE57" s="15"/>
      <c r="XF57" s="15"/>
      <c r="XG57" s="15"/>
      <c r="XH57" s="15"/>
      <c r="XI57" s="15"/>
      <c r="XJ57" s="15"/>
      <c r="XK57" s="15"/>
      <c r="XL57" s="15"/>
      <c r="XM57" s="15"/>
      <c r="XN57" s="15"/>
      <c r="XO57" s="15"/>
      <c r="XP57" s="15"/>
      <c r="XQ57" s="15"/>
      <c r="XR57" s="15"/>
      <c r="XS57" s="15"/>
      <c r="XT57" s="15"/>
      <c r="XU57" s="15"/>
      <c r="XV57" s="15"/>
      <c r="XW57" s="15"/>
      <c r="XX57" s="15"/>
      <c r="XY57" s="15"/>
      <c r="XZ57" s="15"/>
      <c r="YA57" s="15"/>
      <c r="YB57" s="15"/>
      <c r="YC57" s="15"/>
      <c r="YD57" s="15"/>
      <c r="YE57" s="15"/>
      <c r="YF57" s="15"/>
      <c r="YG57" s="15"/>
      <c r="YH57" s="15"/>
      <c r="YI57" s="15"/>
      <c r="YJ57" s="15"/>
      <c r="YK57" s="15"/>
      <c r="YL57" s="15"/>
      <c r="YM57" s="15"/>
      <c r="YN57" s="15"/>
      <c r="YO57" s="15"/>
      <c r="YP57" s="15"/>
      <c r="YQ57" s="15"/>
      <c r="YR57" s="15"/>
      <c r="YS57" s="15"/>
      <c r="YT57" s="15"/>
      <c r="YU57" s="15"/>
      <c r="YV57" s="15"/>
      <c r="YW57" s="15"/>
      <c r="YX57" s="15"/>
      <c r="YY57" s="15"/>
      <c r="YZ57" s="15"/>
      <c r="ZA57" s="15"/>
      <c r="ZB57" s="15"/>
      <c r="ZC57" s="15"/>
      <c r="ZD57" s="15"/>
      <c r="ZE57" s="15"/>
      <c r="ZF57" s="15"/>
      <c r="ZG57" s="15"/>
      <c r="ZH57" s="15"/>
      <c r="ZI57" s="15"/>
      <c r="ZJ57" s="15"/>
      <c r="ZK57" s="15"/>
      <c r="ZL57" s="15"/>
      <c r="ZM57" s="15"/>
      <c r="ZN57" s="15"/>
      <c r="ZO57" s="15"/>
      <c r="ZP57" s="15"/>
      <c r="ZQ57" s="15"/>
      <c r="ZR57" s="15"/>
      <c r="ZS57" s="15"/>
      <c r="ZT57" s="15"/>
      <c r="ZU57" s="15"/>
      <c r="ZV57" s="15"/>
      <c r="ZW57" s="15"/>
      <c r="ZX57" s="15"/>
      <c r="ZY57" s="15"/>
      <c r="ZZ57" s="15"/>
      <c r="AAA57" s="15"/>
      <c r="AAB57" s="15"/>
      <c r="AAC57" s="15"/>
      <c r="AAD57" s="15"/>
      <c r="AAE57" s="15"/>
      <c r="AAF57" s="15"/>
      <c r="AAG57" s="15"/>
      <c r="AAH57" s="15"/>
      <c r="AAI57" s="15"/>
      <c r="AAJ57" s="15"/>
      <c r="AAK57" s="15"/>
      <c r="AAL57" s="15"/>
      <c r="AAM57" s="15"/>
      <c r="AAN57" s="15"/>
      <c r="AAO57" s="15"/>
      <c r="AAP57" s="15"/>
      <c r="AAQ57" s="15"/>
      <c r="AAR57" s="15"/>
      <c r="AAS57" s="15"/>
      <c r="AAT57" s="15"/>
      <c r="AAU57" s="15"/>
      <c r="AAV57" s="15"/>
      <c r="AAW57" s="15"/>
      <c r="AAX57" s="15"/>
      <c r="AAY57" s="15"/>
      <c r="AAZ57" s="15"/>
      <c r="ABA57" s="15"/>
      <c r="ABB57" s="15"/>
      <c r="ABC57" s="15"/>
      <c r="ABD57" s="15"/>
      <c r="ABE57" s="15"/>
      <c r="ABF57" s="15"/>
      <c r="ABG57" s="15"/>
      <c r="ABH57" s="15"/>
      <c r="ABI57" s="15"/>
      <c r="ABJ57" s="15"/>
      <c r="ABK57" s="15"/>
      <c r="ABL57" s="15"/>
      <c r="ABM57" s="15"/>
      <c r="ABN57" s="15"/>
      <c r="ABO57" s="15"/>
      <c r="ABP57" s="15"/>
      <c r="ABQ57" s="15"/>
      <c r="ABR57" s="15"/>
      <c r="ABS57" s="15"/>
      <c r="ABT57" s="15"/>
      <c r="ABU57" s="15"/>
      <c r="ABV57" s="15"/>
      <c r="ABW57" s="15"/>
      <c r="ABX57" s="15"/>
      <c r="ABY57" s="15"/>
      <c r="ABZ57" s="15"/>
      <c r="ACA57" s="15"/>
      <c r="ACB57" s="15"/>
      <c r="ACC57" s="15"/>
      <c r="ACD57" s="15"/>
      <c r="ACE57" s="15"/>
      <c r="ACF57" s="15"/>
      <c r="ACG57" s="15"/>
      <c r="ACH57" s="15"/>
      <c r="ACI57" s="15"/>
      <c r="ACJ57" s="15"/>
      <c r="ACK57" s="15"/>
      <c r="ACL57" s="15"/>
      <c r="ACM57" s="15"/>
      <c r="ACN57" s="15"/>
      <c r="ACO57" s="15"/>
      <c r="ACP57" s="15"/>
      <c r="ACQ57" s="15"/>
      <c r="ACR57" s="15"/>
      <c r="ACS57" s="15"/>
      <c r="ACT57" s="15"/>
      <c r="ACU57" s="15"/>
      <c r="ACV57" s="15"/>
      <c r="ACW57" s="15"/>
      <c r="ACX57" s="15"/>
      <c r="ACY57" s="15"/>
      <c r="ACZ57" s="15"/>
      <c r="ADA57" s="15"/>
      <c r="ADB57" s="15"/>
      <c r="ADC57" s="15"/>
    </row>
    <row r="58" spans="1:783" s="151" customFormat="1" ht="13.5" thickBot="1" x14ac:dyDescent="0.25">
      <c r="C58" s="170"/>
      <c r="D58" s="170"/>
      <c r="E58" s="170"/>
      <c r="F58" s="170"/>
      <c r="G58" s="170"/>
      <c r="H58" s="170"/>
    </row>
    <row r="59" spans="1:783" s="18" customFormat="1" ht="27" customHeight="1" x14ac:dyDescent="0.2">
      <c r="A59" s="151"/>
      <c r="B59" s="151"/>
      <c r="C59" s="46" t="s">
        <v>24</v>
      </c>
      <c r="D59" s="47"/>
      <c r="E59" s="50">
        <f>E56+E54+E51</f>
        <v>0</v>
      </c>
      <c r="F59" s="50">
        <f>F56+F54+F51</f>
        <v>0</v>
      </c>
      <c r="G59" s="59">
        <f>G56+G54+G51</f>
        <v>0</v>
      </c>
      <c r="H59" s="144">
        <f>SUM(E59:G59)</f>
        <v>0</v>
      </c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</row>
    <row r="60" spans="1:783" s="13" customFormat="1" ht="27" customHeight="1" thickBot="1" x14ac:dyDescent="0.25">
      <c r="A60" s="151"/>
      <c r="B60" s="151"/>
      <c r="C60" s="38" t="s">
        <v>25</v>
      </c>
      <c r="D60" s="39"/>
      <c r="E60" s="40">
        <f>ROUND(E59*21%,2)</f>
        <v>0</v>
      </c>
      <c r="F60" s="40">
        <f t="shared" ref="F60:G60" si="37">ROUND(F59*21%,2)</f>
        <v>0</v>
      </c>
      <c r="G60" s="60">
        <f t="shared" si="37"/>
        <v>0</v>
      </c>
      <c r="H60" s="61">
        <f>SUM(E60:G60)</f>
        <v>0</v>
      </c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/>
      <c r="KA60" s="14"/>
      <c r="KB60" s="14"/>
      <c r="KC60" s="14"/>
      <c r="KD60" s="14"/>
      <c r="KE60" s="14"/>
      <c r="KF60" s="14"/>
      <c r="KG60" s="14"/>
      <c r="KH60" s="14"/>
      <c r="KI60" s="14"/>
      <c r="KJ60" s="14"/>
      <c r="KK60" s="14"/>
      <c r="KL60" s="14"/>
      <c r="KM60" s="14"/>
      <c r="KN60" s="14"/>
      <c r="KO60" s="14"/>
      <c r="KP60" s="14"/>
      <c r="KQ60" s="14"/>
      <c r="KR60" s="14"/>
      <c r="KS60" s="14"/>
      <c r="KT60" s="14"/>
      <c r="KU60" s="14"/>
      <c r="KV60" s="14"/>
      <c r="KW60" s="14"/>
      <c r="KX60" s="14"/>
      <c r="KY60" s="14"/>
      <c r="KZ60" s="14"/>
      <c r="LA60" s="14"/>
      <c r="LB60" s="14"/>
      <c r="LC60" s="14"/>
      <c r="LD60" s="14"/>
      <c r="LE60" s="14"/>
      <c r="LF60" s="14"/>
      <c r="LG60" s="14"/>
      <c r="LH60" s="14"/>
      <c r="LI60" s="14"/>
      <c r="LJ60" s="14"/>
      <c r="LK60" s="14"/>
      <c r="LL60" s="14"/>
      <c r="LM60" s="14"/>
      <c r="LN60" s="14"/>
      <c r="LO60" s="14"/>
      <c r="LP60" s="14"/>
      <c r="LQ60" s="14"/>
      <c r="LR60" s="14"/>
      <c r="LS60" s="14"/>
      <c r="LT60" s="14"/>
      <c r="LU60" s="14"/>
      <c r="LV60" s="14"/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14"/>
      <c r="MH60" s="14"/>
      <c r="MI60" s="14"/>
      <c r="MJ60" s="14"/>
      <c r="MK60" s="14"/>
      <c r="ML60" s="14"/>
      <c r="MM60" s="14"/>
      <c r="MN60" s="14"/>
      <c r="MO60" s="14"/>
      <c r="MP60" s="14"/>
      <c r="MQ60" s="14"/>
      <c r="MR60" s="14"/>
      <c r="MS60" s="14"/>
      <c r="MT60" s="14"/>
      <c r="MU60" s="14"/>
      <c r="MV60" s="14"/>
      <c r="MW60" s="14"/>
      <c r="MX60" s="14"/>
      <c r="MY60" s="14"/>
      <c r="MZ60" s="14"/>
      <c r="NA60" s="14"/>
      <c r="NB60" s="14"/>
      <c r="NC60" s="14"/>
      <c r="ND60" s="14"/>
      <c r="NE60" s="14"/>
      <c r="NF60" s="14"/>
      <c r="NG60" s="14"/>
      <c r="NH60" s="14"/>
      <c r="NI60" s="14"/>
      <c r="NJ60" s="14"/>
      <c r="NK60" s="14"/>
      <c r="NL60" s="14"/>
      <c r="NM60" s="14"/>
      <c r="NN60" s="14"/>
      <c r="NO60" s="14"/>
      <c r="NP60" s="14"/>
      <c r="NQ60" s="14"/>
      <c r="NR60" s="14"/>
      <c r="NS60" s="14"/>
      <c r="NT60" s="14"/>
      <c r="NU60" s="14"/>
      <c r="NV60" s="14"/>
      <c r="NW60" s="14"/>
      <c r="NX60" s="14"/>
      <c r="NY60" s="14"/>
      <c r="NZ60" s="14"/>
      <c r="OA60" s="14"/>
      <c r="OB60" s="14"/>
      <c r="OC60" s="14"/>
      <c r="OD60" s="14"/>
      <c r="OE60" s="14"/>
      <c r="OF60" s="14"/>
      <c r="OG60" s="14"/>
      <c r="OH60" s="14"/>
      <c r="OI60" s="14"/>
      <c r="OJ60" s="14"/>
      <c r="OK60" s="14"/>
      <c r="OL60" s="14"/>
      <c r="OM60" s="14"/>
      <c r="ON60" s="14"/>
      <c r="OO60" s="14"/>
      <c r="OP60" s="14"/>
      <c r="OQ60" s="14"/>
      <c r="OR60" s="14"/>
      <c r="OS60" s="14"/>
      <c r="OT60" s="14"/>
      <c r="OU60" s="14"/>
      <c r="OV60" s="14"/>
      <c r="OW60" s="14"/>
      <c r="OX60" s="14"/>
      <c r="OY60" s="14"/>
      <c r="OZ60" s="14"/>
      <c r="PA60" s="14"/>
      <c r="PB60" s="14"/>
      <c r="PC60" s="14"/>
      <c r="PD60" s="14"/>
      <c r="PE60" s="14"/>
      <c r="PF60" s="14"/>
      <c r="PG60" s="14"/>
      <c r="PH60" s="14"/>
      <c r="PI60" s="14"/>
      <c r="PJ60" s="14"/>
      <c r="PK60" s="14"/>
      <c r="PL60" s="14"/>
      <c r="PM60" s="14"/>
      <c r="PN60" s="14"/>
      <c r="PO60" s="14"/>
      <c r="PP60" s="14"/>
      <c r="PQ60" s="14"/>
      <c r="PR60" s="14"/>
      <c r="PS60" s="14"/>
      <c r="PT60" s="14"/>
      <c r="PU60" s="14"/>
      <c r="PV60" s="14"/>
      <c r="PW60" s="14"/>
      <c r="PX60" s="14"/>
      <c r="PY60" s="14"/>
      <c r="PZ60" s="14"/>
      <c r="QA60" s="14"/>
      <c r="QB60" s="14"/>
      <c r="QC60" s="14"/>
      <c r="QD60" s="14"/>
      <c r="QE60" s="14"/>
      <c r="QF60" s="14"/>
      <c r="QG60" s="14"/>
      <c r="QH60" s="14"/>
      <c r="QI60" s="14"/>
      <c r="QJ60" s="14"/>
      <c r="QK60" s="14"/>
      <c r="QL60" s="14"/>
      <c r="QM60" s="14"/>
      <c r="QN60" s="14"/>
      <c r="QO60" s="14"/>
      <c r="QP60" s="14"/>
      <c r="QQ60" s="14"/>
      <c r="QR60" s="14"/>
      <c r="QS60" s="14"/>
      <c r="QT60" s="14"/>
      <c r="QU60" s="14"/>
      <c r="QV60" s="14"/>
      <c r="QW60" s="14"/>
      <c r="QX60" s="14"/>
      <c r="QY60" s="14"/>
      <c r="QZ60" s="14"/>
      <c r="RA60" s="14"/>
      <c r="RB60" s="14"/>
      <c r="RC60" s="14"/>
      <c r="RD60" s="14"/>
      <c r="RE60" s="14"/>
      <c r="RF60" s="14"/>
      <c r="RG60" s="14"/>
      <c r="RH60" s="14"/>
      <c r="RI60" s="14"/>
      <c r="RJ60" s="14"/>
      <c r="RK60" s="14"/>
      <c r="RL60" s="14"/>
      <c r="RM60" s="14"/>
      <c r="RN60" s="14"/>
      <c r="RO60" s="14"/>
      <c r="RP60" s="14"/>
      <c r="RQ60" s="14"/>
      <c r="RR60" s="14"/>
      <c r="RS60" s="14"/>
      <c r="RT60" s="14"/>
      <c r="RU60" s="14"/>
      <c r="RV60" s="14"/>
      <c r="RW60" s="14"/>
      <c r="RX60" s="14"/>
      <c r="RY60" s="14"/>
      <c r="RZ60" s="14"/>
      <c r="SA60" s="14"/>
      <c r="SB60" s="14"/>
      <c r="SC60" s="14"/>
      <c r="SD60" s="14"/>
      <c r="SE60" s="14"/>
      <c r="SF60" s="14"/>
      <c r="SG60" s="14"/>
      <c r="SH60" s="14"/>
      <c r="SI60" s="14"/>
      <c r="SJ60" s="14"/>
      <c r="SK60" s="14"/>
      <c r="SL60" s="14"/>
      <c r="SM60" s="14"/>
      <c r="SN60" s="14"/>
      <c r="SO60" s="14"/>
      <c r="SP60" s="14"/>
      <c r="SQ60" s="14"/>
      <c r="SR60" s="14"/>
      <c r="SS60" s="14"/>
      <c r="ST60" s="14"/>
      <c r="SU60" s="14"/>
      <c r="SV60" s="14"/>
      <c r="SW60" s="14"/>
      <c r="SX60" s="14"/>
      <c r="SY60" s="14"/>
      <c r="SZ60" s="14"/>
      <c r="TA60" s="14"/>
      <c r="TB60" s="14"/>
      <c r="TC60" s="14"/>
      <c r="TD60" s="14"/>
      <c r="TE60" s="14"/>
      <c r="TF60" s="14"/>
      <c r="TG60" s="14"/>
      <c r="TH60" s="14"/>
      <c r="TI60" s="14"/>
      <c r="TJ60" s="14"/>
      <c r="TK60" s="14"/>
      <c r="TL60" s="14"/>
      <c r="TM60" s="14"/>
      <c r="TN60" s="14"/>
      <c r="TO60" s="14"/>
      <c r="TP60" s="14"/>
      <c r="TQ60" s="14"/>
      <c r="TR60" s="14"/>
      <c r="TS60" s="14"/>
      <c r="TT60" s="14"/>
      <c r="TU60" s="14"/>
      <c r="TV60" s="14"/>
      <c r="TW60" s="14"/>
      <c r="TX60" s="14"/>
      <c r="TY60" s="14"/>
      <c r="TZ60" s="14"/>
      <c r="UA60" s="14"/>
      <c r="UB60" s="14"/>
      <c r="UC60" s="14"/>
      <c r="UD60" s="14"/>
      <c r="UE60" s="14"/>
      <c r="UF60" s="14"/>
      <c r="UG60" s="14"/>
      <c r="UH60" s="14"/>
      <c r="UI60" s="14"/>
      <c r="UJ60" s="14"/>
      <c r="UK60" s="14"/>
      <c r="UL60" s="14"/>
      <c r="UM60" s="14"/>
      <c r="UN60" s="14"/>
      <c r="UO60" s="14"/>
      <c r="UP60" s="14"/>
      <c r="UQ60" s="14"/>
      <c r="UR60" s="14"/>
      <c r="US60" s="14"/>
      <c r="UT60" s="14"/>
      <c r="UU60" s="14"/>
      <c r="UV60" s="14"/>
      <c r="UW60" s="14"/>
      <c r="UX60" s="14"/>
      <c r="UY60" s="14"/>
      <c r="UZ60" s="14"/>
      <c r="VA60" s="14"/>
      <c r="VB60" s="14"/>
      <c r="VC60" s="14"/>
      <c r="VD60" s="14"/>
      <c r="VE60" s="14"/>
      <c r="VF60" s="14"/>
      <c r="VG60" s="14"/>
      <c r="VH60" s="14"/>
      <c r="VI60" s="14"/>
      <c r="VJ60" s="14"/>
      <c r="VK60" s="14"/>
      <c r="VL60" s="14"/>
      <c r="VM60" s="14"/>
      <c r="VN60" s="14"/>
      <c r="VO60" s="14"/>
      <c r="VP60" s="14"/>
      <c r="VQ60" s="14"/>
      <c r="VR60" s="14"/>
      <c r="VS60" s="14"/>
      <c r="VT60" s="14"/>
      <c r="VU60" s="14"/>
      <c r="VV60" s="14"/>
      <c r="VW60" s="14"/>
      <c r="VX60" s="14"/>
      <c r="VY60" s="14"/>
      <c r="VZ60" s="14"/>
      <c r="WA60" s="14"/>
      <c r="WB60" s="14"/>
      <c r="WC60" s="14"/>
      <c r="WD60" s="14"/>
      <c r="WE60" s="14"/>
      <c r="WF60" s="14"/>
      <c r="WG60" s="14"/>
      <c r="WH60" s="14"/>
      <c r="WI60" s="14"/>
      <c r="WJ60" s="14"/>
      <c r="WK60" s="14"/>
      <c r="WL60" s="14"/>
      <c r="WM60" s="14"/>
      <c r="WN60" s="14"/>
      <c r="WO60" s="14"/>
      <c r="WP60" s="14"/>
      <c r="WQ60" s="14"/>
      <c r="WR60" s="14"/>
      <c r="WS60" s="14"/>
      <c r="WT60" s="14"/>
      <c r="WU60" s="14"/>
      <c r="WV60" s="14"/>
      <c r="WW60" s="14"/>
      <c r="WX60" s="14"/>
      <c r="WY60" s="14"/>
      <c r="WZ60" s="14"/>
      <c r="XA60" s="14"/>
      <c r="XB60" s="14"/>
      <c r="XC60" s="14"/>
      <c r="XD60" s="14"/>
      <c r="XE60" s="14"/>
      <c r="XF60" s="14"/>
      <c r="XG60" s="14"/>
      <c r="XH60" s="14"/>
      <c r="XI60" s="14"/>
      <c r="XJ60" s="14"/>
      <c r="XK60" s="14"/>
      <c r="XL60" s="14"/>
      <c r="XM60" s="14"/>
      <c r="XN60" s="14"/>
      <c r="XO60" s="14"/>
      <c r="XP60" s="14"/>
      <c r="XQ60" s="14"/>
      <c r="XR60" s="14"/>
      <c r="XS60" s="14"/>
      <c r="XT60" s="14"/>
      <c r="XU60" s="14"/>
      <c r="XV60" s="14"/>
      <c r="XW60" s="14"/>
      <c r="XX60" s="14"/>
      <c r="XY60" s="14"/>
      <c r="XZ60" s="14"/>
      <c r="YA60" s="14"/>
      <c r="YB60" s="14"/>
      <c r="YC60" s="14"/>
      <c r="YD60" s="14"/>
      <c r="YE60" s="14"/>
      <c r="YF60" s="14"/>
      <c r="YG60" s="14"/>
      <c r="YH60" s="14"/>
      <c r="YI60" s="14"/>
      <c r="YJ60" s="14"/>
      <c r="YK60" s="14"/>
      <c r="YL60" s="14"/>
      <c r="YM60" s="14"/>
      <c r="YN60" s="14"/>
      <c r="YO60" s="14"/>
      <c r="YP60" s="14"/>
      <c r="YQ60" s="14"/>
      <c r="YR60" s="14"/>
      <c r="YS60" s="14"/>
      <c r="YT60" s="14"/>
      <c r="YU60" s="14"/>
      <c r="YV60" s="14"/>
      <c r="YW60" s="14"/>
      <c r="YX60" s="14"/>
      <c r="YY60" s="14"/>
      <c r="YZ60" s="14"/>
      <c r="ZA60" s="14"/>
      <c r="ZB60" s="14"/>
      <c r="ZC60" s="14"/>
      <c r="ZD60" s="14"/>
      <c r="ZE60" s="14"/>
      <c r="ZF60" s="14"/>
      <c r="ZG60" s="14"/>
      <c r="ZH60" s="14"/>
      <c r="ZI60" s="14"/>
      <c r="ZJ60" s="14"/>
      <c r="ZK60" s="14"/>
      <c r="ZL60" s="14"/>
      <c r="ZM60" s="14"/>
      <c r="ZN60" s="14"/>
      <c r="ZO60" s="14"/>
      <c r="ZP60" s="14"/>
      <c r="ZQ60" s="14"/>
      <c r="ZR60" s="14"/>
      <c r="ZS60" s="14"/>
      <c r="ZT60" s="14"/>
      <c r="ZU60" s="14"/>
      <c r="ZV60" s="14"/>
      <c r="ZW60" s="14"/>
      <c r="ZX60" s="14"/>
      <c r="ZY60" s="14"/>
      <c r="ZZ60" s="14"/>
      <c r="AAA60" s="14"/>
      <c r="AAB60" s="14"/>
      <c r="AAC60" s="14"/>
      <c r="AAD60" s="14"/>
      <c r="AAE60" s="14"/>
      <c r="AAF60" s="14"/>
      <c r="AAG60" s="14"/>
      <c r="AAH60" s="14"/>
      <c r="AAI60" s="14"/>
      <c r="AAJ60" s="14"/>
      <c r="AAK60" s="14"/>
      <c r="AAL60" s="14"/>
      <c r="AAM60" s="14"/>
      <c r="AAN60" s="14"/>
      <c r="AAO60" s="14"/>
      <c r="AAP60" s="14"/>
      <c r="AAQ60" s="14"/>
      <c r="AAR60" s="14"/>
      <c r="AAS60" s="14"/>
      <c r="AAT60" s="14"/>
      <c r="AAU60" s="14"/>
      <c r="AAV60" s="14"/>
      <c r="AAW60" s="14"/>
      <c r="AAX60" s="14"/>
      <c r="AAY60" s="14"/>
      <c r="AAZ60" s="14"/>
      <c r="ABA60" s="14"/>
      <c r="ABB60" s="14"/>
      <c r="ABC60" s="14"/>
      <c r="ABD60" s="14"/>
      <c r="ABE60" s="14"/>
      <c r="ABF60" s="14"/>
      <c r="ABG60" s="14"/>
      <c r="ABH60" s="14"/>
      <c r="ABI60" s="14"/>
      <c r="ABJ60" s="14"/>
      <c r="ABK60" s="14"/>
      <c r="ABL60" s="14"/>
      <c r="ABM60" s="14"/>
      <c r="ABN60" s="14"/>
      <c r="ABO60" s="14"/>
      <c r="ABP60" s="14"/>
      <c r="ABQ60" s="14"/>
      <c r="ABR60" s="14"/>
      <c r="ABS60" s="14"/>
      <c r="ABT60" s="14"/>
      <c r="ABU60" s="14"/>
      <c r="ABV60" s="14"/>
      <c r="ABW60" s="14"/>
      <c r="ABX60" s="14"/>
      <c r="ABY60" s="14"/>
      <c r="ABZ60" s="14"/>
      <c r="ACA60" s="14"/>
      <c r="ACB60" s="14"/>
      <c r="ACC60" s="14"/>
      <c r="ACD60" s="14"/>
      <c r="ACE60" s="14"/>
      <c r="ACF60" s="14"/>
      <c r="ACG60" s="14"/>
      <c r="ACH60" s="14"/>
      <c r="ACI60" s="14"/>
      <c r="ACJ60" s="14"/>
      <c r="ACK60" s="14"/>
      <c r="ACL60" s="14"/>
      <c r="ACM60" s="14"/>
      <c r="ACN60" s="14"/>
      <c r="ACO60" s="14"/>
      <c r="ACP60" s="14"/>
      <c r="ACQ60" s="14"/>
      <c r="ACR60" s="14"/>
      <c r="ACS60" s="14"/>
      <c r="ACT60" s="14"/>
      <c r="ACU60" s="14"/>
      <c r="ACV60" s="14"/>
      <c r="ACW60" s="14"/>
      <c r="ACX60" s="14"/>
      <c r="ACY60" s="14"/>
      <c r="ACZ60" s="14"/>
      <c r="ADA60" s="14"/>
      <c r="ADB60" s="14"/>
      <c r="ADC60" s="14"/>
    </row>
    <row r="61" spans="1:783" s="151" customFormat="1" ht="13.5" thickBot="1" x14ac:dyDescent="0.25">
      <c r="C61" s="172"/>
      <c r="D61" s="172"/>
      <c r="E61" s="172"/>
      <c r="F61" s="172"/>
      <c r="G61" s="172"/>
      <c r="H61" s="172"/>
    </row>
    <row r="62" spans="1:783" s="20" customFormat="1" ht="27" customHeight="1" thickBot="1" x14ac:dyDescent="0.25">
      <c r="A62" s="151"/>
      <c r="B62" s="151"/>
      <c r="C62" s="103" t="s">
        <v>10</v>
      </c>
      <c r="D62" s="30"/>
      <c r="E62" s="43">
        <f>E59+E60</f>
        <v>0</v>
      </c>
      <c r="F62" s="43">
        <f t="shared" ref="F62:G62" si="38">F59+F60</f>
        <v>0</v>
      </c>
      <c r="G62" s="62">
        <f t="shared" si="38"/>
        <v>0</v>
      </c>
      <c r="H62" s="131">
        <f>H59+H60</f>
        <v>0</v>
      </c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  <c r="AAA62" s="19"/>
      <c r="AAB62" s="19"/>
      <c r="AAC62" s="19"/>
      <c r="AAD62" s="19"/>
      <c r="AAE62" s="19"/>
      <c r="AAF62" s="19"/>
      <c r="AAG62" s="19"/>
      <c r="AAH62" s="19"/>
      <c r="AAI62" s="19"/>
      <c r="AAJ62" s="19"/>
      <c r="AAK62" s="19"/>
      <c r="AAL62" s="19"/>
      <c r="AAM62" s="19"/>
      <c r="AAN62" s="19"/>
      <c r="AAO62" s="19"/>
      <c r="AAP62" s="19"/>
      <c r="AAQ62" s="19"/>
      <c r="AAR62" s="19"/>
      <c r="AAS62" s="19"/>
      <c r="AAT62" s="19"/>
      <c r="AAU62" s="19"/>
      <c r="AAV62" s="19"/>
      <c r="AAW62" s="19"/>
      <c r="AAX62" s="19"/>
      <c r="AAY62" s="19"/>
      <c r="AAZ62" s="19"/>
      <c r="ABA62" s="19"/>
      <c r="ABB62" s="19"/>
      <c r="ABC62" s="19"/>
      <c r="ABD62" s="19"/>
      <c r="ABE62" s="19"/>
      <c r="ABF62" s="19"/>
      <c r="ABG62" s="19"/>
      <c r="ABH62" s="19"/>
      <c r="ABI62" s="19"/>
      <c r="ABJ62" s="19"/>
      <c r="ABK62" s="19"/>
      <c r="ABL62" s="19"/>
      <c r="ABM62" s="19"/>
      <c r="ABN62" s="19"/>
      <c r="ABO62" s="19"/>
      <c r="ABP62" s="19"/>
      <c r="ABQ62" s="19"/>
      <c r="ABR62" s="19"/>
      <c r="ABS62" s="19"/>
      <c r="ABT62" s="19"/>
      <c r="ABU62" s="19"/>
      <c r="ABV62" s="19"/>
      <c r="ABW62" s="19"/>
      <c r="ABX62" s="19"/>
      <c r="ABY62" s="19"/>
      <c r="ABZ62" s="19"/>
      <c r="ACA62" s="19"/>
      <c r="ACB62" s="19"/>
      <c r="ACC62" s="19"/>
      <c r="ACD62" s="19"/>
      <c r="ACE62" s="19"/>
      <c r="ACF62" s="19"/>
      <c r="ACG62" s="19"/>
      <c r="ACH62" s="19"/>
      <c r="ACI62" s="19"/>
      <c r="ACJ62" s="19"/>
      <c r="ACK62" s="19"/>
      <c r="ACL62" s="19"/>
      <c r="ACM62" s="19"/>
      <c r="ACN62" s="19"/>
      <c r="ACO62" s="19"/>
      <c r="ACP62" s="19"/>
      <c r="ACQ62" s="19"/>
      <c r="ACR62" s="19"/>
      <c r="ACS62" s="19"/>
      <c r="ACT62" s="19"/>
      <c r="ACU62" s="19"/>
      <c r="ACV62" s="19"/>
      <c r="ACW62" s="19"/>
      <c r="ACX62" s="19"/>
      <c r="ACY62" s="19"/>
      <c r="ACZ62" s="19"/>
      <c r="ADA62" s="19"/>
      <c r="ADB62" s="19"/>
      <c r="ADC62" s="19"/>
    </row>
    <row r="63" spans="1:783" s="164" customFormat="1" ht="27" customHeight="1" x14ac:dyDescent="0.2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1"/>
      <c r="AT63" s="151"/>
      <c r="AU63" s="151"/>
    </row>
    <row r="64" spans="1:783" x14ac:dyDescent="0.2">
      <c r="C64" s="151"/>
      <c r="D64" s="151"/>
      <c r="E64" s="151"/>
      <c r="F64" s="151"/>
      <c r="G64" s="151"/>
      <c r="H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1"/>
      <c r="AT64" s="151"/>
      <c r="AU64" s="151"/>
    </row>
    <row r="65" spans="3:8" ht="27" customHeight="1" x14ac:dyDescent="0.2">
      <c r="C65" s="151"/>
      <c r="D65" s="151"/>
      <c r="E65" s="151"/>
      <c r="F65" s="151"/>
      <c r="G65" s="151"/>
      <c r="H65" s="151"/>
    </row>
    <row r="66" spans="3:8" ht="27" customHeight="1" x14ac:dyDescent="0.2">
      <c r="C66" s="151"/>
      <c r="D66" s="151"/>
      <c r="E66" s="151"/>
      <c r="F66" s="151"/>
      <c r="G66" s="151"/>
      <c r="H66" s="151"/>
    </row>
    <row r="67" spans="3:8" x14ac:dyDescent="0.2">
      <c r="C67" s="151"/>
      <c r="D67" s="151"/>
      <c r="E67" s="151"/>
      <c r="F67" s="151"/>
      <c r="G67" s="151"/>
      <c r="H67" s="151"/>
    </row>
    <row r="68" spans="3:8" ht="27" customHeight="1" x14ac:dyDescent="0.2">
      <c r="C68" s="151"/>
      <c r="D68" s="151"/>
      <c r="E68" s="151"/>
      <c r="F68" s="151"/>
      <c r="G68" s="151"/>
      <c r="H68" s="151"/>
    </row>
  </sheetData>
  <mergeCells count="19">
    <mergeCell ref="C1:H1"/>
    <mergeCell ref="E51:E52"/>
    <mergeCell ref="F51:F52"/>
    <mergeCell ref="G51:G52"/>
    <mergeCell ref="H51:H52"/>
    <mergeCell ref="C3:D3"/>
    <mergeCell ref="C44:D44"/>
    <mergeCell ref="C45:D45"/>
    <mergeCell ref="C46:D46"/>
    <mergeCell ref="C47:D47"/>
    <mergeCell ref="C48:D48"/>
    <mergeCell ref="E54:E55"/>
    <mergeCell ref="F54:F55"/>
    <mergeCell ref="G54:G55"/>
    <mergeCell ref="H54:H55"/>
    <mergeCell ref="H56:H57"/>
    <mergeCell ref="G56:G57"/>
    <mergeCell ref="F56:F57"/>
    <mergeCell ref="E56:E57"/>
  </mergeCells>
  <printOptions horizontalCentered="1"/>
  <pageMargins left="0" right="0" top="0.19685039370078741" bottom="0.19685039370078741" header="0.31496062992125984" footer="0.31496062992125984"/>
  <pageSetup paperSize="9" scale="71" orientation="portrait" horizontalDpi="300" verticalDpi="300" r:id="rId1"/>
  <headerFooter alignWithMargins="0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C143"/>
  <sheetViews>
    <sheetView view="pageBreakPreview" zoomScaleNormal="100" zoomScaleSheetLayoutView="100" workbookViewId="0">
      <selection activeCell="I1" sqref="B1:I69"/>
    </sheetView>
  </sheetViews>
  <sheetFormatPr defaultColWidth="15.83203125" defaultRowHeight="12.75" x14ac:dyDescent="0.2"/>
  <cols>
    <col min="1" max="1" width="15.83203125" style="151" customWidth="1"/>
    <col min="2" max="2" width="5.83203125" style="151" customWidth="1"/>
    <col min="3" max="3" width="6.33203125" style="167" customWidth="1"/>
    <col min="4" max="4" width="55.83203125" style="167" customWidth="1"/>
    <col min="5" max="8" width="20.83203125" style="167" customWidth="1"/>
    <col min="9" max="9" width="5.83203125" style="151" customWidth="1"/>
    <col min="10" max="13" width="15.83203125" style="151"/>
    <col min="14" max="16384" width="15.83203125" style="154"/>
  </cols>
  <sheetData>
    <row r="1" spans="1:778" ht="63.95" customHeight="1" x14ac:dyDescent="0.2">
      <c r="C1" s="204" t="s">
        <v>76</v>
      </c>
      <c r="D1" s="204"/>
      <c r="E1" s="204"/>
      <c r="F1" s="204"/>
      <c r="G1" s="204"/>
      <c r="H1" s="204"/>
    </row>
    <row r="2" spans="1:778" ht="13.5" thickBot="1" x14ac:dyDescent="0.25"/>
    <row r="3" spans="1:778" s="32" customFormat="1" ht="27" customHeight="1" thickBot="1" x14ac:dyDescent="0.35">
      <c r="A3" s="152"/>
      <c r="B3" s="152"/>
      <c r="C3" s="211" t="s">
        <v>3</v>
      </c>
      <c r="D3" s="212"/>
      <c r="E3" s="73">
        <v>2025</v>
      </c>
      <c r="F3" s="73">
        <v>2026</v>
      </c>
      <c r="G3" s="74">
        <v>2027</v>
      </c>
      <c r="H3" s="75" t="s">
        <v>8</v>
      </c>
      <c r="I3" s="152"/>
      <c r="J3" s="152"/>
      <c r="K3" s="152"/>
      <c r="L3" s="152"/>
      <c r="M3" s="152"/>
      <c r="N3" s="155"/>
      <c r="O3" s="155"/>
      <c r="P3" s="155"/>
      <c r="Q3" s="155"/>
      <c r="R3" s="155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1"/>
      <c r="NO3" s="31"/>
      <c r="NP3" s="31"/>
      <c r="NQ3" s="31"/>
      <c r="NR3" s="31"/>
      <c r="NS3" s="31"/>
      <c r="NT3" s="31"/>
      <c r="NU3" s="31"/>
      <c r="NV3" s="31"/>
      <c r="NW3" s="31"/>
      <c r="NX3" s="31"/>
      <c r="NY3" s="31"/>
      <c r="NZ3" s="31"/>
      <c r="OA3" s="31"/>
      <c r="OB3" s="31"/>
      <c r="OC3" s="31"/>
      <c r="OD3" s="31"/>
      <c r="OE3" s="31"/>
      <c r="OF3" s="31"/>
      <c r="OG3" s="31"/>
      <c r="OH3" s="31"/>
      <c r="OI3" s="31"/>
      <c r="OJ3" s="31"/>
      <c r="OK3" s="31"/>
      <c r="OL3" s="31"/>
      <c r="OM3" s="31"/>
      <c r="ON3" s="31"/>
      <c r="OO3" s="31"/>
      <c r="OP3" s="31"/>
      <c r="OQ3" s="31"/>
      <c r="OR3" s="31"/>
      <c r="OS3" s="31"/>
      <c r="OT3" s="31"/>
      <c r="OU3" s="31"/>
      <c r="OV3" s="31"/>
      <c r="OW3" s="31"/>
      <c r="OX3" s="31"/>
      <c r="OY3" s="31"/>
      <c r="OZ3" s="31"/>
      <c r="PA3" s="31"/>
      <c r="PB3" s="31"/>
      <c r="PC3" s="31"/>
      <c r="PD3" s="31"/>
      <c r="PE3" s="31"/>
      <c r="PF3" s="31"/>
      <c r="PG3" s="31"/>
      <c r="PH3" s="31"/>
      <c r="PI3" s="31"/>
      <c r="PJ3" s="31"/>
      <c r="PK3" s="31"/>
      <c r="PL3" s="31"/>
      <c r="PM3" s="31"/>
      <c r="PN3" s="31"/>
      <c r="PO3" s="31"/>
      <c r="PP3" s="31"/>
      <c r="PQ3" s="31"/>
      <c r="PR3" s="31"/>
      <c r="PS3" s="31"/>
      <c r="PT3" s="31"/>
      <c r="PU3" s="31"/>
      <c r="PV3" s="31"/>
      <c r="PW3" s="31"/>
      <c r="PX3" s="31"/>
      <c r="PY3" s="31"/>
      <c r="PZ3" s="31"/>
      <c r="QA3" s="31"/>
      <c r="QB3" s="31"/>
      <c r="QC3" s="31"/>
      <c r="QD3" s="31"/>
      <c r="QE3" s="31"/>
      <c r="QF3" s="31"/>
      <c r="QG3" s="31"/>
      <c r="QH3" s="31"/>
      <c r="QI3" s="31"/>
      <c r="QJ3" s="31"/>
      <c r="QK3" s="31"/>
      <c r="QL3" s="31"/>
      <c r="QM3" s="31"/>
      <c r="QN3" s="31"/>
      <c r="QO3" s="31"/>
      <c r="QP3" s="31"/>
      <c r="QQ3" s="31"/>
      <c r="QR3" s="31"/>
      <c r="QS3" s="31"/>
      <c r="QT3" s="31"/>
      <c r="QU3" s="31"/>
      <c r="QV3" s="31"/>
      <c r="QW3" s="31"/>
      <c r="QX3" s="31"/>
      <c r="QY3" s="31"/>
      <c r="QZ3" s="31"/>
      <c r="RA3" s="31"/>
      <c r="RB3" s="31"/>
      <c r="RC3" s="31"/>
      <c r="RD3" s="31"/>
      <c r="RE3" s="31"/>
      <c r="RF3" s="31"/>
      <c r="RG3" s="31"/>
      <c r="RH3" s="31"/>
      <c r="RI3" s="31"/>
      <c r="RJ3" s="31"/>
      <c r="RK3" s="31"/>
      <c r="RL3" s="31"/>
      <c r="RM3" s="31"/>
      <c r="RN3" s="31"/>
      <c r="RO3" s="31"/>
      <c r="RP3" s="31"/>
      <c r="RQ3" s="31"/>
      <c r="RR3" s="31"/>
      <c r="RS3" s="31"/>
      <c r="RT3" s="31"/>
      <c r="RU3" s="31"/>
      <c r="RV3" s="31"/>
      <c r="RW3" s="31"/>
      <c r="RX3" s="31"/>
      <c r="RY3" s="31"/>
      <c r="RZ3" s="31"/>
      <c r="SA3" s="31"/>
      <c r="SB3" s="31"/>
      <c r="SC3" s="31"/>
      <c r="SD3" s="31"/>
      <c r="SE3" s="31"/>
      <c r="SF3" s="31"/>
      <c r="SG3" s="31"/>
      <c r="SH3" s="31"/>
      <c r="SI3" s="31"/>
      <c r="SJ3" s="31"/>
      <c r="SK3" s="31"/>
      <c r="SL3" s="31"/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/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31"/>
      <c r="UK3" s="31"/>
      <c r="UL3" s="31"/>
      <c r="UM3" s="31"/>
      <c r="UN3" s="31"/>
      <c r="UO3" s="31"/>
      <c r="UP3" s="31"/>
      <c r="UQ3" s="31"/>
      <c r="UR3" s="31"/>
      <c r="US3" s="31"/>
      <c r="UT3" s="31"/>
      <c r="UU3" s="31"/>
      <c r="UV3" s="31"/>
      <c r="UW3" s="31"/>
      <c r="UX3" s="31"/>
      <c r="UY3" s="31"/>
      <c r="UZ3" s="31"/>
      <c r="VA3" s="31"/>
      <c r="VB3" s="31"/>
      <c r="VC3" s="31"/>
      <c r="VD3" s="31"/>
      <c r="VE3" s="31"/>
      <c r="VF3" s="31"/>
      <c r="VG3" s="31"/>
      <c r="VH3" s="31"/>
      <c r="VI3" s="31"/>
      <c r="VJ3" s="31"/>
      <c r="VK3" s="31"/>
      <c r="VL3" s="31"/>
      <c r="VM3" s="31"/>
      <c r="VN3" s="31"/>
      <c r="VO3" s="31"/>
      <c r="VP3" s="31"/>
      <c r="VQ3" s="31"/>
      <c r="VR3" s="31"/>
      <c r="VS3" s="31"/>
      <c r="VT3" s="31"/>
      <c r="VU3" s="31"/>
      <c r="VV3" s="31"/>
      <c r="VW3" s="31"/>
      <c r="VX3" s="31"/>
      <c r="VY3" s="31"/>
      <c r="VZ3" s="31"/>
      <c r="WA3" s="31"/>
      <c r="WB3" s="31"/>
      <c r="WC3" s="31"/>
      <c r="WD3" s="31"/>
      <c r="WE3" s="31"/>
      <c r="WF3" s="31"/>
      <c r="WG3" s="31"/>
      <c r="WH3" s="31"/>
      <c r="WI3" s="31"/>
      <c r="WJ3" s="31"/>
      <c r="WK3" s="31"/>
      <c r="WL3" s="31"/>
      <c r="WM3" s="31"/>
      <c r="WN3" s="31"/>
      <c r="WO3" s="31"/>
      <c r="WP3" s="31"/>
      <c r="WQ3" s="31"/>
      <c r="WR3" s="31"/>
      <c r="WS3" s="31"/>
      <c r="WT3" s="31"/>
      <c r="WU3" s="31"/>
      <c r="WV3" s="31"/>
      <c r="WW3" s="31"/>
      <c r="WX3" s="31"/>
      <c r="WY3" s="31"/>
      <c r="WZ3" s="31"/>
      <c r="XA3" s="31"/>
      <c r="XB3" s="31"/>
      <c r="XC3" s="31"/>
      <c r="XD3" s="31"/>
      <c r="XE3" s="31"/>
      <c r="XF3" s="31"/>
      <c r="XG3" s="31"/>
      <c r="XH3" s="31"/>
      <c r="XI3" s="31"/>
      <c r="XJ3" s="31"/>
      <c r="XK3" s="31"/>
      <c r="XL3" s="31"/>
      <c r="XM3" s="31"/>
      <c r="XN3" s="31"/>
      <c r="XO3" s="31"/>
      <c r="XP3" s="31"/>
      <c r="XQ3" s="31"/>
      <c r="XR3" s="31"/>
      <c r="XS3" s="31"/>
      <c r="XT3" s="31"/>
      <c r="XU3" s="31"/>
      <c r="XV3" s="31"/>
      <c r="XW3" s="31"/>
      <c r="XX3" s="31"/>
      <c r="XY3" s="31"/>
      <c r="XZ3" s="31"/>
      <c r="YA3" s="31"/>
      <c r="YB3" s="31"/>
      <c r="YC3" s="31"/>
      <c r="YD3" s="31"/>
      <c r="YE3" s="31"/>
      <c r="YF3" s="31"/>
      <c r="YG3" s="31"/>
      <c r="YH3" s="31"/>
      <c r="YI3" s="31"/>
      <c r="YJ3" s="31"/>
      <c r="YK3" s="31"/>
      <c r="YL3" s="31"/>
      <c r="YM3" s="31"/>
      <c r="YN3" s="31"/>
      <c r="YO3" s="31"/>
      <c r="YP3" s="31"/>
      <c r="YQ3" s="31"/>
      <c r="YR3" s="31"/>
      <c r="YS3" s="31"/>
      <c r="YT3" s="31"/>
      <c r="YU3" s="31"/>
      <c r="YV3" s="31"/>
      <c r="YW3" s="31"/>
      <c r="YX3" s="31"/>
      <c r="YY3" s="31"/>
      <c r="YZ3" s="31"/>
      <c r="ZA3" s="31"/>
      <c r="ZB3" s="31"/>
      <c r="ZC3" s="31"/>
      <c r="ZD3" s="31"/>
      <c r="ZE3" s="31"/>
      <c r="ZF3" s="31"/>
      <c r="ZG3" s="31"/>
      <c r="ZH3" s="31"/>
      <c r="ZI3" s="31"/>
      <c r="ZJ3" s="31"/>
      <c r="ZK3" s="31"/>
      <c r="ZL3" s="31"/>
      <c r="ZM3" s="31"/>
      <c r="ZN3" s="31"/>
      <c r="ZO3" s="31"/>
      <c r="ZP3" s="31"/>
      <c r="ZQ3" s="31"/>
      <c r="ZR3" s="31"/>
      <c r="ZS3" s="31"/>
      <c r="ZT3" s="31"/>
      <c r="ZU3" s="31"/>
      <c r="ZV3" s="31"/>
      <c r="ZW3" s="31"/>
      <c r="ZX3" s="31"/>
      <c r="ZY3" s="31"/>
      <c r="ZZ3" s="31"/>
      <c r="AAA3" s="31"/>
      <c r="AAB3" s="31"/>
      <c r="AAC3" s="31"/>
      <c r="AAD3" s="31"/>
      <c r="AAE3" s="31"/>
      <c r="AAF3" s="31"/>
      <c r="AAG3" s="31"/>
      <c r="AAH3" s="31"/>
      <c r="AAI3" s="31"/>
      <c r="AAJ3" s="31"/>
      <c r="AAK3" s="31"/>
      <c r="AAL3" s="31"/>
      <c r="AAM3" s="31"/>
      <c r="AAN3" s="31"/>
      <c r="AAO3" s="31"/>
      <c r="AAP3" s="31"/>
      <c r="AAQ3" s="31"/>
      <c r="AAR3" s="31"/>
      <c r="AAS3" s="31"/>
      <c r="AAT3" s="31"/>
      <c r="AAU3" s="31"/>
      <c r="AAV3" s="31"/>
      <c r="AAW3" s="31"/>
      <c r="AAX3" s="31"/>
      <c r="AAY3" s="31"/>
      <c r="AAZ3" s="31"/>
      <c r="ABA3" s="31"/>
      <c r="ABB3" s="31"/>
      <c r="ABC3" s="31"/>
      <c r="ABD3" s="31"/>
      <c r="ABE3" s="31"/>
      <c r="ABF3" s="31"/>
      <c r="ABG3" s="31"/>
      <c r="ABH3" s="31"/>
      <c r="ABI3" s="31"/>
      <c r="ABJ3" s="31"/>
      <c r="ABK3" s="31"/>
      <c r="ABL3" s="31"/>
      <c r="ABM3" s="31"/>
      <c r="ABN3" s="31"/>
      <c r="ABO3" s="31"/>
      <c r="ABP3" s="31"/>
      <c r="ABQ3" s="31"/>
      <c r="ABR3" s="31"/>
      <c r="ABS3" s="31"/>
      <c r="ABT3" s="31"/>
      <c r="ABU3" s="31"/>
      <c r="ABV3" s="31"/>
      <c r="ABW3" s="31"/>
      <c r="ABX3" s="31"/>
      <c r="ABY3" s="31"/>
      <c r="ABZ3" s="31"/>
      <c r="ACA3" s="31"/>
      <c r="ACB3" s="31"/>
      <c r="ACC3" s="31"/>
      <c r="ACD3" s="31"/>
      <c r="ACE3" s="31"/>
      <c r="ACF3" s="31"/>
      <c r="ACG3" s="31"/>
      <c r="ACH3" s="31"/>
      <c r="ACI3" s="31"/>
      <c r="ACJ3" s="31"/>
      <c r="ACK3" s="31"/>
      <c r="ACL3" s="31"/>
      <c r="ACM3" s="31"/>
      <c r="ACN3" s="31"/>
      <c r="ACO3" s="31"/>
      <c r="ACP3" s="31"/>
      <c r="ACQ3" s="31"/>
      <c r="ACR3" s="31"/>
      <c r="ACS3" s="31"/>
      <c r="ACT3" s="31"/>
      <c r="ACU3" s="31"/>
      <c r="ACV3" s="31"/>
      <c r="ACW3" s="31"/>
      <c r="ACX3" s="31"/>
    </row>
    <row r="4" spans="1:778" s="151" customFormat="1" ht="13.5" thickBot="1" x14ac:dyDescent="0.25">
      <c r="C4" s="170"/>
      <c r="D4" s="170"/>
      <c r="E4" s="170"/>
      <c r="F4" s="170"/>
      <c r="G4" s="170"/>
      <c r="H4" s="170"/>
    </row>
    <row r="5" spans="1:778" s="2" customFormat="1" x14ac:dyDescent="0.2">
      <c r="A5" s="151"/>
      <c r="B5" s="151"/>
      <c r="C5" s="111" t="s">
        <v>11</v>
      </c>
      <c r="D5" s="112"/>
      <c r="E5" s="112">
        <f>SUM(E6:E9)</f>
        <v>0</v>
      </c>
      <c r="F5" s="112">
        <f t="shared" ref="F5:G5" si="0">SUM(F6:F9)</f>
        <v>0</v>
      </c>
      <c r="G5" s="113">
        <f t="shared" si="0"/>
        <v>0</v>
      </c>
      <c r="H5" s="114">
        <f t="shared" ref="H5:H25" si="1">SUM(E5:G5)</f>
        <v>0</v>
      </c>
      <c r="I5" s="151"/>
      <c r="J5" s="151"/>
      <c r="K5" s="151"/>
      <c r="L5" s="151"/>
      <c r="M5" s="151"/>
      <c r="N5" s="156"/>
      <c r="O5" s="156"/>
      <c r="P5" s="156"/>
      <c r="Q5" s="156"/>
      <c r="R5" s="15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</row>
    <row r="6" spans="1:778" s="5" customFormat="1" x14ac:dyDescent="0.2">
      <c r="A6" s="151"/>
      <c r="B6" s="151"/>
      <c r="C6" s="33" t="s">
        <v>73</v>
      </c>
      <c r="D6" s="34"/>
      <c r="E6" s="35">
        <v>0</v>
      </c>
      <c r="F6" s="35">
        <f>ROUND(E6*1.035,2)</f>
        <v>0</v>
      </c>
      <c r="G6" s="51">
        <f>ROUND(F6*1.035,2)</f>
        <v>0</v>
      </c>
      <c r="H6" s="54">
        <f t="shared" si="1"/>
        <v>0</v>
      </c>
      <c r="I6" s="151"/>
      <c r="J6" s="151"/>
      <c r="K6" s="151"/>
      <c r="L6" s="151"/>
      <c r="M6" s="151"/>
      <c r="N6" s="157"/>
      <c r="O6" s="157"/>
      <c r="P6" s="157"/>
      <c r="Q6" s="157"/>
      <c r="R6" s="157"/>
    </row>
    <row r="7" spans="1:778" s="5" customFormat="1" x14ac:dyDescent="0.2">
      <c r="A7" s="151"/>
      <c r="B7" s="151"/>
      <c r="C7" s="33" t="s">
        <v>48</v>
      </c>
      <c r="D7" s="34"/>
      <c r="E7" s="35">
        <v>0</v>
      </c>
      <c r="F7" s="35">
        <f>ROUND(E7*1.035,2)</f>
        <v>0</v>
      </c>
      <c r="G7" s="51">
        <f>ROUND(F7*1.035,2)</f>
        <v>0</v>
      </c>
      <c r="H7" s="54">
        <f t="shared" si="1"/>
        <v>0</v>
      </c>
      <c r="I7" s="151"/>
      <c r="J7" s="151"/>
      <c r="K7" s="151"/>
      <c r="L7" s="151"/>
      <c r="M7" s="151"/>
      <c r="N7" s="157"/>
      <c r="O7" s="157"/>
      <c r="P7" s="157"/>
      <c r="Q7" s="157"/>
      <c r="R7" s="157"/>
    </row>
    <row r="8" spans="1:778" s="5" customFormat="1" x14ac:dyDescent="0.2">
      <c r="A8" s="151"/>
      <c r="B8" s="151"/>
      <c r="C8" s="68" t="s">
        <v>50</v>
      </c>
      <c r="D8" s="69"/>
      <c r="E8" s="70">
        <f>ROUND((E6+E7)*33%,2)</f>
        <v>0</v>
      </c>
      <c r="F8" s="70">
        <f t="shared" ref="F8:G8" si="2">ROUND((F6+F7)*33%,2)</f>
        <v>0</v>
      </c>
      <c r="G8" s="71">
        <f t="shared" si="2"/>
        <v>0</v>
      </c>
      <c r="H8" s="72">
        <f t="shared" si="1"/>
        <v>0</v>
      </c>
      <c r="I8" s="151"/>
      <c r="J8" s="151"/>
      <c r="K8" s="151"/>
      <c r="L8" s="151"/>
      <c r="M8" s="151"/>
      <c r="N8" s="157"/>
      <c r="O8" s="157"/>
      <c r="P8" s="157"/>
      <c r="Q8" s="157"/>
      <c r="R8" s="157"/>
    </row>
    <row r="9" spans="1:778" s="5" customFormat="1" x14ac:dyDescent="0.2">
      <c r="A9" s="151"/>
      <c r="B9" s="151"/>
      <c r="C9" s="33" t="s">
        <v>52</v>
      </c>
      <c r="D9" s="34"/>
      <c r="E9" s="35">
        <v>0</v>
      </c>
      <c r="F9" s="35">
        <f>E9</f>
        <v>0</v>
      </c>
      <c r="G9" s="51">
        <f t="shared" ref="G9" si="3">F9</f>
        <v>0</v>
      </c>
      <c r="H9" s="54">
        <f t="shared" si="1"/>
        <v>0</v>
      </c>
      <c r="I9" s="151"/>
      <c r="J9" s="151"/>
      <c r="K9" s="151"/>
      <c r="L9" s="151"/>
      <c r="M9" s="151"/>
      <c r="N9" s="157"/>
      <c r="O9" s="157"/>
      <c r="P9" s="157"/>
      <c r="Q9" s="157"/>
      <c r="R9" s="157"/>
    </row>
    <row r="10" spans="1:778" s="2" customFormat="1" x14ac:dyDescent="0.2">
      <c r="A10" s="151"/>
      <c r="B10" s="151"/>
      <c r="C10" s="36" t="s">
        <v>20</v>
      </c>
      <c r="D10" s="37"/>
      <c r="E10" s="37">
        <f>SUM(E11:E23)</f>
        <v>0</v>
      </c>
      <c r="F10" s="37">
        <f>SUM(F11:F23)</f>
        <v>0</v>
      </c>
      <c r="G10" s="52">
        <f>SUM(G11:G23)</f>
        <v>0</v>
      </c>
      <c r="H10" s="27">
        <f t="shared" si="1"/>
        <v>0</v>
      </c>
      <c r="I10" s="151"/>
      <c r="J10" s="151"/>
      <c r="K10" s="151"/>
      <c r="L10" s="151"/>
      <c r="M10" s="151"/>
      <c r="N10" s="156"/>
      <c r="O10" s="156"/>
      <c r="P10" s="156"/>
      <c r="Q10" s="156"/>
      <c r="R10" s="156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</row>
    <row r="11" spans="1:778" s="6" customFormat="1" x14ac:dyDescent="0.2">
      <c r="A11" s="151"/>
      <c r="B11" s="151"/>
      <c r="C11" s="33" t="s">
        <v>7</v>
      </c>
      <c r="D11" s="34"/>
      <c r="E11" s="35">
        <v>0</v>
      </c>
      <c r="F11" s="35">
        <f>ROUND(E11*1.025,2)</f>
        <v>0</v>
      </c>
      <c r="G11" s="51">
        <f>ROUND(F11*1.025,2)</f>
        <v>0</v>
      </c>
      <c r="H11" s="54">
        <f t="shared" si="1"/>
        <v>0</v>
      </c>
      <c r="I11" s="151"/>
      <c r="J11" s="151"/>
      <c r="K11" s="151"/>
      <c r="L11" s="151"/>
      <c r="M11" s="151"/>
      <c r="N11" s="154"/>
      <c r="O11" s="154"/>
      <c r="P11" s="154"/>
      <c r="Q11" s="154"/>
      <c r="R11" s="154"/>
    </row>
    <row r="12" spans="1:778" s="6" customFormat="1" x14ac:dyDescent="0.2">
      <c r="A12" s="151"/>
      <c r="B12" s="151"/>
      <c r="C12" s="33" t="s">
        <v>5</v>
      </c>
      <c r="D12" s="34"/>
      <c r="E12" s="35">
        <v>0</v>
      </c>
      <c r="F12" s="35">
        <f t="shared" ref="F12:G12" si="4">ROUND(E12*1.025,2)</f>
        <v>0</v>
      </c>
      <c r="G12" s="51">
        <f t="shared" si="4"/>
        <v>0</v>
      </c>
      <c r="H12" s="54">
        <f t="shared" si="1"/>
        <v>0</v>
      </c>
      <c r="I12" s="151"/>
      <c r="J12" s="151"/>
      <c r="K12" s="151"/>
      <c r="L12" s="151"/>
      <c r="M12" s="151"/>
      <c r="N12" s="154"/>
      <c r="O12" s="154"/>
      <c r="P12" s="154"/>
      <c r="Q12" s="154"/>
      <c r="R12" s="154"/>
    </row>
    <row r="13" spans="1:778" s="6" customFormat="1" x14ac:dyDescent="0.2">
      <c r="A13" s="151"/>
      <c r="B13" s="151"/>
      <c r="C13" s="33" t="s">
        <v>0</v>
      </c>
      <c r="D13" s="34"/>
      <c r="E13" s="35">
        <v>0</v>
      </c>
      <c r="F13" s="35">
        <f t="shared" ref="F13:G13" si="5">ROUND(E13*1.025,2)</f>
        <v>0</v>
      </c>
      <c r="G13" s="51">
        <f t="shared" si="5"/>
        <v>0</v>
      </c>
      <c r="H13" s="54">
        <f t="shared" si="1"/>
        <v>0</v>
      </c>
      <c r="I13" s="151"/>
      <c r="J13" s="151"/>
      <c r="K13" s="151"/>
      <c r="L13" s="151"/>
      <c r="M13" s="151"/>
      <c r="N13" s="154"/>
      <c r="O13" s="154"/>
      <c r="P13" s="154"/>
      <c r="Q13" s="154"/>
      <c r="R13" s="154"/>
    </row>
    <row r="14" spans="1:778" s="6" customFormat="1" x14ac:dyDescent="0.2">
      <c r="A14" s="151"/>
      <c r="B14" s="151"/>
      <c r="C14" s="33" t="s">
        <v>1</v>
      </c>
      <c r="D14" s="34"/>
      <c r="E14" s="34">
        <v>0</v>
      </c>
      <c r="F14" s="35">
        <f t="shared" ref="F14:G14" si="6">ROUND(E14*1.025,2)</f>
        <v>0</v>
      </c>
      <c r="G14" s="51">
        <f t="shared" si="6"/>
        <v>0</v>
      </c>
      <c r="H14" s="55">
        <f t="shared" si="1"/>
        <v>0</v>
      </c>
      <c r="I14" s="151"/>
      <c r="J14" s="151"/>
      <c r="K14" s="151"/>
      <c r="L14" s="151"/>
      <c r="M14" s="151"/>
      <c r="N14" s="154"/>
      <c r="O14" s="154"/>
      <c r="P14" s="154"/>
      <c r="Q14" s="154"/>
      <c r="R14" s="154"/>
    </row>
    <row r="15" spans="1:778" s="6" customFormat="1" x14ac:dyDescent="0.2">
      <c r="A15" s="151"/>
      <c r="B15" s="151"/>
      <c r="C15" s="33" t="s">
        <v>12</v>
      </c>
      <c r="D15" s="34"/>
      <c r="E15" s="35">
        <v>0</v>
      </c>
      <c r="F15" s="35">
        <f t="shared" ref="F15:G15" si="7">ROUND(E15*1.025,2)</f>
        <v>0</v>
      </c>
      <c r="G15" s="51">
        <f t="shared" si="7"/>
        <v>0</v>
      </c>
      <c r="H15" s="54">
        <f t="shared" si="1"/>
        <v>0</v>
      </c>
      <c r="I15" s="151"/>
      <c r="J15" s="151"/>
      <c r="K15" s="151"/>
      <c r="L15" s="151"/>
      <c r="M15" s="151"/>
      <c r="N15" s="154"/>
      <c r="O15" s="154"/>
      <c r="P15" s="154"/>
      <c r="Q15" s="154"/>
      <c r="R15" s="154"/>
    </row>
    <row r="16" spans="1:778" s="6" customFormat="1" x14ac:dyDescent="0.2">
      <c r="A16" s="151"/>
      <c r="B16" s="151"/>
      <c r="C16" s="33" t="s">
        <v>46</v>
      </c>
      <c r="D16" s="34"/>
      <c r="E16" s="35">
        <v>0</v>
      </c>
      <c r="F16" s="35">
        <f t="shared" ref="F16:G16" si="8">ROUND(E16*1.025,2)</f>
        <v>0</v>
      </c>
      <c r="G16" s="51">
        <f t="shared" si="8"/>
        <v>0</v>
      </c>
      <c r="H16" s="54">
        <f t="shared" si="1"/>
        <v>0</v>
      </c>
      <c r="I16" s="151"/>
      <c r="J16" s="151"/>
      <c r="K16" s="151"/>
      <c r="L16" s="151"/>
      <c r="M16" s="151"/>
      <c r="N16" s="154"/>
      <c r="O16" s="154"/>
      <c r="P16" s="154"/>
      <c r="Q16" s="154"/>
      <c r="R16" s="154"/>
    </row>
    <row r="17" spans="1:778" s="6" customFormat="1" x14ac:dyDescent="0.2">
      <c r="A17" s="151"/>
      <c r="B17" s="151"/>
      <c r="C17" s="33" t="s">
        <v>13</v>
      </c>
      <c r="D17" s="34"/>
      <c r="E17" s="35">
        <v>0</v>
      </c>
      <c r="F17" s="35">
        <f t="shared" ref="F17:G17" si="9">ROUND(E17*1.025,2)</f>
        <v>0</v>
      </c>
      <c r="G17" s="51">
        <f t="shared" si="9"/>
        <v>0</v>
      </c>
      <c r="H17" s="54">
        <f t="shared" si="1"/>
        <v>0</v>
      </c>
      <c r="I17" s="151"/>
      <c r="J17" s="151"/>
      <c r="K17" s="151"/>
      <c r="L17" s="151"/>
      <c r="M17" s="151"/>
      <c r="N17" s="154"/>
      <c r="O17" s="154"/>
      <c r="P17" s="154"/>
      <c r="Q17" s="154"/>
      <c r="R17" s="154"/>
    </row>
    <row r="18" spans="1:778" s="6" customFormat="1" x14ac:dyDescent="0.2">
      <c r="A18" s="151"/>
      <c r="B18" s="151"/>
      <c r="C18" s="33" t="s">
        <v>14</v>
      </c>
      <c r="D18" s="34"/>
      <c r="E18" s="35">
        <v>0</v>
      </c>
      <c r="F18" s="35">
        <f t="shared" ref="F18:G18" si="10">ROUND(E18*1.025,2)</f>
        <v>0</v>
      </c>
      <c r="G18" s="51">
        <f t="shared" si="10"/>
        <v>0</v>
      </c>
      <c r="H18" s="54">
        <f t="shared" si="1"/>
        <v>0</v>
      </c>
      <c r="I18" s="151"/>
      <c r="J18" s="151"/>
      <c r="K18" s="151"/>
      <c r="L18" s="151"/>
      <c r="M18" s="151"/>
      <c r="N18" s="154"/>
      <c r="O18" s="154"/>
      <c r="P18" s="154"/>
      <c r="Q18" s="154"/>
      <c r="R18" s="154"/>
    </row>
    <row r="19" spans="1:778" s="6" customFormat="1" x14ac:dyDescent="0.2">
      <c r="A19" s="151"/>
      <c r="B19" s="151"/>
      <c r="C19" s="33" t="s">
        <v>15</v>
      </c>
      <c r="D19" s="34"/>
      <c r="E19" s="35">
        <v>0</v>
      </c>
      <c r="F19" s="35">
        <f t="shared" ref="F19:G19" si="11">ROUND(E19*1.025,2)</f>
        <v>0</v>
      </c>
      <c r="G19" s="51">
        <f t="shared" si="11"/>
        <v>0</v>
      </c>
      <c r="H19" s="54">
        <f t="shared" si="1"/>
        <v>0</v>
      </c>
      <c r="I19" s="151"/>
      <c r="J19" s="151"/>
      <c r="K19" s="151"/>
      <c r="L19" s="151"/>
      <c r="M19" s="151"/>
      <c r="N19" s="154"/>
      <c r="O19" s="154"/>
      <c r="P19" s="154"/>
      <c r="Q19" s="154"/>
      <c r="R19" s="154"/>
    </row>
    <row r="20" spans="1:778" s="6" customFormat="1" x14ac:dyDescent="0.2">
      <c r="A20" s="151"/>
      <c r="B20" s="151"/>
      <c r="C20" s="33" t="s">
        <v>47</v>
      </c>
      <c r="D20" s="34"/>
      <c r="E20" s="35">
        <v>0</v>
      </c>
      <c r="F20" s="35">
        <f t="shared" ref="F20:G20" si="12">ROUND(E20*1.025,2)</f>
        <v>0</v>
      </c>
      <c r="G20" s="51">
        <f t="shared" si="12"/>
        <v>0</v>
      </c>
      <c r="H20" s="54">
        <f t="shared" si="1"/>
        <v>0</v>
      </c>
      <c r="I20" s="151"/>
      <c r="J20" s="151"/>
      <c r="K20" s="151"/>
      <c r="L20" s="151"/>
      <c r="M20" s="151"/>
      <c r="N20" s="154"/>
      <c r="O20" s="154"/>
      <c r="P20" s="154"/>
      <c r="Q20" s="154"/>
      <c r="R20" s="154"/>
    </row>
    <row r="21" spans="1:778" s="6" customFormat="1" x14ac:dyDescent="0.2">
      <c r="A21" s="151"/>
      <c r="B21" s="151"/>
      <c r="C21" s="33" t="s">
        <v>17</v>
      </c>
      <c r="D21" s="34"/>
      <c r="E21" s="35">
        <v>0</v>
      </c>
      <c r="F21" s="35">
        <f t="shared" ref="F21:G21" si="13">ROUND(E21*1.025,2)</f>
        <v>0</v>
      </c>
      <c r="G21" s="51">
        <f t="shared" si="13"/>
        <v>0</v>
      </c>
      <c r="H21" s="54">
        <f t="shared" si="1"/>
        <v>0</v>
      </c>
      <c r="I21" s="151"/>
      <c r="J21" s="151"/>
      <c r="K21" s="151"/>
      <c r="L21" s="151"/>
      <c r="M21" s="151"/>
      <c r="N21" s="154"/>
      <c r="O21" s="154"/>
      <c r="P21" s="154"/>
      <c r="Q21" s="154"/>
      <c r="R21" s="154"/>
    </row>
    <row r="22" spans="1:778" s="6" customFormat="1" x14ac:dyDescent="0.2">
      <c r="A22" s="151"/>
      <c r="B22" s="151"/>
      <c r="C22" s="33" t="s">
        <v>18</v>
      </c>
      <c r="D22" s="34"/>
      <c r="E22" s="34">
        <v>0</v>
      </c>
      <c r="F22" s="35">
        <f t="shared" ref="F22:G22" si="14">ROUND(E22*1.025,2)</f>
        <v>0</v>
      </c>
      <c r="G22" s="51">
        <f t="shared" si="14"/>
        <v>0</v>
      </c>
      <c r="H22" s="54">
        <f t="shared" si="1"/>
        <v>0</v>
      </c>
      <c r="I22" s="151"/>
      <c r="J22" s="151"/>
      <c r="K22" s="151"/>
      <c r="L22" s="151"/>
      <c r="M22" s="151"/>
      <c r="N22" s="154"/>
      <c r="O22" s="154"/>
      <c r="P22" s="154"/>
      <c r="Q22" s="154"/>
      <c r="R22" s="154"/>
    </row>
    <row r="23" spans="1:778" s="6" customFormat="1" x14ac:dyDescent="0.2">
      <c r="A23" s="151"/>
      <c r="B23" s="151"/>
      <c r="C23" s="33" t="s">
        <v>2</v>
      </c>
      <c r="D23" s="34"/>
      <c r="E23" s="35">
        <v>0</v>
      </c>
      <c r="F23" s="35">
        <f t="shared" ref="F23:G24" si="15">ROUND(E23*1.025,2)</f>
        <v>0</v>
      </c>
      <c r="G23" s="51">
        <f t="shared" si="15"/>
        <v>0</v>
      </c>
      <c r="H23" s="54">
        <f t="shared" si="1"/>
        <v>0</v>
      </c>
      <c r="I23" s="151"/>
      <c r="J23" s="151"/>
      <c r="K23" s="151"/>
      <c r="L23" s="151"/>
      <c r="M23" s="151"/>
      <c r="N23" s="154"/>
      <c r="O23" s="154"/>
      <c r="P23" s="154"/>
      <c r="Q23" s="154"/>
      <c r="R23" s="154"/>
    </row>
    <row r="24" spans="1:778" s="2" customFormat="1" x14ac:dyDescent="0.2">
      <c r="A24" s="151"/>
      <c r="B24" s="151"/>
      <c r="C24" s="36" t="s">
        <v>22</v>
      </c>
      <c r="D24" s="37"/>
      <c r="E24" s="37">
        <v>0</v>
      </c>
      <c r="F24" s="37">
        <f>ROUND(E24*1.025,2)</f>
        <v>0</v>
      </c>
      <c r="G24" s="52">
        <f t="shared" si="15"/>
        <v>0</v>
      </c>
      <c r="H24" s="27">
        <f t="shared" si="1"/>
        <v>0</v>
      </c>
      <c r="I24" s="151"/>
      <c r="J24" s="151"/>
      <c r="K24" s="151"/>
      <c r="L24" s="151"/>
      <c r="M24" s="151"/>
      <c r="N24" s="156"/>
      <c r="O24" s="156"/>
      <c r="P24" s="156"/>
      <c r="Q24" s="156"/>
      <c r="R24" s="156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</row>
    <row r="25" spans="1:778" s="8" customFormat="1" ht="13.5" thickBot="1" x14ac:dyDescent="0.25">
      <c r="A25" s="151"/>
      <c r="B25" s="151"/>
      <c r="C25" s="44" t="s">
        <v>77</v>
      </c>
      <c r="D25" s="45"/>
      <c r="E25" s="45">
        <f>E5+E10+E24</f>
        <v>0</v>
      </c>
      <c r="F25" s="45">
        <f>F5+F10+F24</f>
        <v>0</v>
      </c>
      <c r="G25" s="53">
        <f>G5+G10+G24</f>
        <v>0</v>
      </c>
      <c r="H25" s="56">
        <f t="shared" si="1"/>
        <v>0</v>
      </c>
      <c r="I25" s="151"/>
      <c r="J25" s="151"/>
      <c r="K25" s="151"/>
      <c r="L25" s="151"/>
      <c r="M25" s="151"/>
      <c r="N25" s="9"/>
      <c r="O25" s="9"/>
      <c r="P25" s="9"/>
      <c r="Q25" s="9"/>
      <c r="R25" s="9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  <c r="RS25" s="7"/>
      <c r="RT25" s="7"/>
      <c r="RU25" s="7"/>
      <c r="RV25" s="7"/>
      <c r="RW25" s="7"/>
      <c r="RX25" s="7"/>
      <c r="RY25" s="7"/>
      <c r="RZ25" s="7"/>
      <c r="SA25" s="7"/>
      <c r="SB25" s="7"/>
      <c r="SC25" s="7"/>
      <c r="SD25" s="7"/>
      <c r="SE25" s="7"/>
      <c r="SF25" s="7"/>
      <c r="SG25" s="7"/>
      <c r="SH25" s="7"/>
      <c r="SI25" s="7"/>
      <c r="SJ25" s="7"/>
      <c r="SK25" s="7"/>
      <c r="SL25" s="7"/>
      <c r="SM25" s="7"/>
      <c r="SN25" s="7"/>
      <c r="SO25" s="7"/>
      <c r="SP25" s="7"/>
      <c r="SQ25" s="7"/>
      <c r="SR25" s="7"/>
      <c r="SS25" s="7"/>
      <c r="ST25" s="7"/>
      <c r="SU25" s="7"/>
      <c r="SV25" s="7"/>
      <c r="SW25" s="7"/>
      <c r="SX25" s="7"/>
      <c r="SY25" s="7"/>
      <c r="SZ25" s="7"/>
      <c r="TA25" s="7"/>
      <c r="TB25" s="7"/>
      <c r="TC25" s="7"/>
      <c r="TD25" s="7"/>
      <c r="TE25" s="7"/>
      <c r="TF25" s="7"/>
      <c r="TG25" s="7"/>
      <c r="TH25" s="7"/>
      <c r="TI25" s="7"/>
      <c r="TJ25" s="7"/>
      <c r="TK25" s="7"/>
      <c r="TL25" s="7"/>
      <c r="TM25" s="7"/>
      <c r="TN25" s="7"/>
      <c r="TO25" s="7"/>
      <c r="TP25" s="7"/>
      <c r="TQ25" s="7"/>
      <c r="TR25" s="7"/>
      <c r="TS25" s="7"/>
      <c r="TT25" s="7"/>
      <c r="TU25" s="7"/>
      <c r="TV25" s="7"/>
      <c r="TW25" s="7"/>
      <c r="TX25" s="7"/>
      <c r="TY25" s="7"/>
      <c r="TZ25" s="7"/>
      <c r="UA25" s="7"/>
      <c r="UB25" s="7"/>
      <c r="UC25" s="7"/>
      <c r="UD25" s="7"/>
      <c r="UE25" s="7"/>
      <c r="UF25" s="7"/>
      <c r="UG25" s="7"/>
      <c r="UH25" s="7"/>
      <c r="UI25" s="7"/>
      <c r="UJ25" s="7"/>
      <c r="UK25" s="7"/>
      <c r="UL25" s="7"/>
      <c r="UM25" s="7"/>
      <c r="UN25" s="7"/>
      <c r="UO25" s="7"/>
      <c r="UP25" s="7"/>
      <c r="UQ25" s="7"/>
      <c r="UR25" s="7"/>
      <c r="US25" s="7"/>
      <c r="UT25" s="7"/>
      <c r="UU25" s="7"/>
      <c r="UV25" s="7"/>
      <c r="UW25" s="7"/>
      <c r="UX25" s="7"/>
      <c r="UY25" s="7"/>
      <c r="UZ25" s="7"/>
      <c r="VA25" s="7"/>
      <c r="VB25" s="7"/>
      <c r="VC25" s="7"/>
      <c r="VD25" s="7"/>
      <c r="VE25" s="7"/>
      <c r="VF25" s="7"/>
      <c r="VG25" s="7"/>
      <c r="VH25" s="7"/>
      <c r="VI25" s="7"/>
      <c r="VJ25" s="7"/>
      <c r="VK25" s="7"/>
      <c r="VL25" s="7"/>
      <c r="VM25" s="7"/>
      <c r="VN25" s="7"/>
      <c r="VO25" s="7"/>
      <c r="VP25" s="7"/>
      <c r="VQ25" s="7"/>
      <c r="VR25" s="7"/>
      <c r="VS25" s="7"/>
      <c r="VT25" s="7"/>
      <c r="VU25" s="7"/>
      <c r="VV25" s="7"/>
      <c r="VW25" s="7"/>
      <c r="VX25" s="7"/>
      <c r="VY25" s="7"/>
      <c r="VZ25" s="7"/>
      <c r="WA25" s="7"/>
      <c r="WB25" s="7"/>
      <c r="WC25" s="7"/>
      <c r="WD25" s="7"/>
      <c r="WE25" s="7"/>
      <c r="WF25" s="7"/>
      <c r="WG25" s="7"/>
      <c r="WH25" s="7"/>
      <c r="WI25" s="7"/>
      <c r="WJ25" s="7"/>
      <c r="WK25" s="7"/>
      <c r="WL25" s="7"/>
      <c r="WM25" s="7"/>
      <c r="WN25" s="7"/>
      <c r="WO25" s="7"/>
      <c r="WP25" s="7"/>
      <c r="WQ25" s="7"/>
      <c r="WR25" s="7"/>
      <c r="WS25" s="7"/>
      <c r="WT25" s="7"/>
      <c r="WU25" s="7"/>
      <c r="WV25" s="7"/>
      <c r="WW25" s="7"/>
      <c r="WX25" s="7"/>
      <c r="WY25" s="7"/>
      <c r="WZ25" s="7"/>
      <c r="XA25" s="7"/>
      <c r="XB25" s="7"/>
      <c r="XC25" s="7"/>
      <c r="XD25" s="7"/>
      <c r="XE25" s="7"/>
      <c r="XF25" s="7"/>
      <c r="XG25" s="7"/>
      <c r="XH25" s="7"/>
      <c r="XI25" s="7"/>
      <c r="XJ25" s="7"/>
      <c r="XK25" s="7"/>
      <c r="XL25" s="7"/>
      <c r="XM25" s="7"/>
      <c r="XN25" s="7"/>
      <c r="XO25" s="7"/>
      <c r="XP25" s="7"/>
      <c r="XQ25" s="7"/>
      <c r="XR25" s="7"/>
      <c r="XS25" s="7"/>
      <c r="XT25" s="7"/>
      <c r="XU25" s="7"/>
      <c r="XV25" s="7"/>
      <c r="XW25" s="7"/>
      <c r="XX25" s="7"/>
      <c r="XY25" s="7"/>
      <c r="XZ25" s="7"/>
      <c r="YA25" s="7"/>
      <c r="YB25" s="7"/>
      <c r="YC25" s="7"/>
      <c r="YD25" s="7"/>
      <c r="YE25" s="7"/>
      <c r="YF25" s="7"/>
      <c r="YG25" s="7"/>
      <c r="YH25" s="7"/>
      <c r="YI25" s="7"/>
      <c r="YJ25" s="7"/>
      <c r="YK25" s="7"/>
      <c r="YL25" s="7"/>
      <c r="YM25" s="7"/>
      <c r="YN25" s="7"/>
      <c r="YO25" s="7"/>
      <c r="YP25" s="7"/>
      <c r="YQ25" s="7"/>
      <c r="YR25" s="7"/>
      <c r="YS25" s="7"/>
      <c r="YT25" s="7"/>
      <c r="YU25" s="7"/>
      <c r="YV25" s="7"/>
      <c r="YW25" s="7"/>
      <c r="YX25" s="7"/>
      <c r="YY25" s="7"/>
      <c r="YZ25" s="7"/>
      <c r="ZA25" s="7"/>
      <c r="ZB25" s="7"/>
      <c r="ZC25" s="7"/>
      <c r="ZD25" s="7"/>
      <c r="ZE25" s="7"/>
      <c r="ZF25" s="7"/>
      <c r="ZG25" s="7"/>
      <c r="ZH25" s="7"/>
      <c r="ZI25" s="7"/>
      <c r="ZJ25" s="7"/>
      <c r="ZK25" s="7"/>
      <c r="ZL25" s="7"/>
      <c r="ZM25" s="7"/>
      <c r="ZN25" s="7"/>
      <c r="ZO25" s="7"/>
      <c r="ZP25" s="7"/>
      <c r="ZQ25" s="7"/>
      <c r="ZR25" s="7"/>
      <c r="ZS25" s="7"/>
      <c r="ZT25" s="7"/>
      <c r="ZU25" s="7"/>
      <c r="ZV25" s="7"/>
      <c r="ZW25" s="7"/>
      <c r="ZX25" s="7"/>
      <c r="ZY25" s="7"/>
      <c r="ZZ25" s="7"/>
      <c r="AAA25" s="7"/>
      <c r="AAB25" s="7"/>
      <c r="AAC25" s="7"/>
      <c r="AAD25" s="7"/>
      <c r="AAE25" s="7"/>
      <c r="AAF25" s="7"/>
      <c r="AAG25" s="7"/>
      <c r="AAH25" s="7"/>
      <c r="AAI25" s="7"/>
      <c r="AAJ25" s="7"/>
      <c r="AAK25" s="7"/>
      <c r="AAL25" s="7"/>
      <c r="AAM25" s="7"/>
      <c r="AAN25" s="7"/>
      <c r="AAO25" s="7"/>
      <c r="AAP25" s="7"/>
      <c r="AAQ25" s="7"/>
      <c r="AAR25" s="7"/>
      <c r="AAS25" s="7"/>
      <c r="AAT25" s="7"/>
      <c r="AAU25" s="7"/>
      <c r="AAV25" s="7"/>
      <c r="AAW25" s="7"/>
      <c r="AAX25" s="7"/>
      <c r="AAY25" s="7"/>
      <c r="AAZ25" s="7"/>
      <c r="ABA25" s="7"/>
      <c r="ABB25" s="7"/>
      <c r="ABC25" s="7"/>
      <c r="ABD25" s="7"/>
      <c r="ABE25" s="7"/>
      <c r="ABF25" s="7"/>
      <c r="ABG25" s="7"/>
      <c r="ABH25" s="7"/>
      <c r="ABI25" s="7"/>
      <c r="ABJ25" s="7"/>
      <c r="ABK25" s="7"/>
      <c r="ABL25" s="7"/>
      <c r="ABM25" s="7"/>
      <c r="ABN25" s="7"/>
      <c r="ABO25" s="7"/>
      <c r="ABP25" s="7"/>
      <c r="ABQ25" s="7"/>
      <c r="ABR25" s="7"/>
      <c r="ABS25" s="7"/>
      <c r="ABT25" s="7"/>
      <c r="ABU25" s="7"/>
      <c r="ABV25" s="7"/>
      <c r="ABW25" s="7"/>
      <c r="ABX25" s="7"/>
      <c r="ABY25" s="7"/>
      <c r="ABZ25" s="7"/>
      <c r="ACA25" s="7"/>
      <c r="ACB25" s="7"/>
      <c r="ACC25" s="7"/>
      <c r="ACD25" s="7"/>
      <c r="ACE25" s="7"/>
      <c r="ACF25" s="7"/>
      <c r="ACG25" s="7"/>
      <c r="ACH25" s="7"/>
      <c r="ACI25" s="7"/>
      <c r="ACJ25" s="7"/>
      <c r="ACK25" s="7"/>
      <c r="ACL25" s="7"/>
      <c r="ACM25" s="7"/>
      <c r="ACN25" s="7"/>
      <c r="ACO25" s="7"/>
      <c r="ACP25" s="7"/>
      <c r="ACQ25" s="7"/>
      <c r="ACR25" s="7"/>
      <c r="ACS25" s="7"/>
      <c r="ACT25" s="7"/>
      <c r="ACU25" s="7"/>
      <c r="ACV25" s="7"/>
      <c r="ACW25" s="7"/>
      <c r="ACX25" s="7"/>
    </row>
    <row r="26" spans="1:778" s="151" customFormat="1" ht="13.5" thickBot="1" x14ac:dyDescent="0.25"/>
    <row r="27" spans="1:778" s="2" customFormat="1" x14ac:dyDescent="0.2">
      <c r="A27" s="151"/>
      <c r="B27" s="151"/>
      <c r="C27" s="111" t="s">
        <v>64</v>
      </c>
      <c r="D27" s="112"/>
      <c r="E27" s="112">
        <v>0</v>
      </c>
      <c r="F27" s="112">
        <f>ROUND(E27*1.025,2)</f>
        <v>0</v>
      </c>
      <c r="G27" s="113">
        <f>ROUND(F27*1.025,2)</f>
        <v>0</v>
      </c>
      <c r="H27" s="114">
        <f>SUM(E27:G27)</f>
        <v>0</v>
      </c>
      <c r="I27" s="151"/>
      <c r="J27" s="151"/>
      <c r="K27" s="151"/>
      <c r="L27" s="151"/>
      <c r="M27" s="151"/>
      <c r="N27" s="156"/>
      <c r="O27" s="156"/>
      <c r="P27" s="156"/>
      <c r="Q27" s="156"/>
      <c r="R27" s="156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</row>
    <row r="28" spans="1:778" s="2" customFormat="1" x14ac:dyDescent="0.2">
      <c r="A28" s="151"/>
      <c r="B28" s="151"/>
      <c r="C28" s="36" t="s">
        <v>65</v>
      </c>
      <c r="D28" s="37"/>
      <c r="E28" s="37">
        <v>0</v>
      </c>
      <c r="F28" s="37">
        <f t="shared" ref="F28:G28" si="16">ROUND(E28*1.025,2)</f>
        <v>0</v>
      </c>
      <c r="G28" s="52">
        <f t="shared" si="16"/>
        <v>0</v>
      </c>
      <c r="H28" s="27">
        <f>SUM(E28:G28)</f>
        <v>0</v>
      </c>
      <c r="I28" s="151"/>
      <c r="J28" s="151"/>
      <c r="K28" s="151"/>
      <c r="L28" s="151"/>
      <c r="M28" s="151"/>
      <c r="N28" s="156"/>
      <c r="O28" s="156"/>
      <c r="P28" s="156"/>
      <c r="Q28" s="156"/>
      <c r="R28" s="156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</row>
    <row r="29" spans="1:778" s="2" customFormat="1" x14ac:dyDescent="0.2">
      <c r="A29" s="151"/>
      <c r="B29" s="151"/>
      <c r="C29" s="36" t="s">
        <v>62</v>
      </c>
      <c r="D29" s="37"/>
      <c r="E29" s="37">
        <v>0</v>
      </c>
      <c r="F29" s="37">
        <f t="shared" ref="F29:G29" si="17">ROUND(E29*1.025,2)</f>
        <v>0</v>
      </c>
      <c r="G29" s="52">
        <f t="shared" si="17"/>
        <v>0</v>
      </c>
      <c r="H29" s="27">
        <f>SUM(E29:G29)</f>
        <v>0</v>
      </c>
      <c r="I29" s="151"/>
      <c r="J29" s="151"/>
      <c r="K29" s="151"/>
      <c r="L29" s="151"/>
      <c r="M29" s="151"/>
      <c r="N29" s="156"/>
      <c r="O29" s="156"/>
      <c r="P29" s="156"/>
      <c r="Q29" s="156"/>
      <c r="R29" s="156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</row>
    <row r="30" spans="1:778" s="2" customFormat="1" x14ac:dyDescent="0.2">
      <c r="A30" s="151"/>
      <c r="B30" s="151"/>
      <c r="C30" s="36" t="s">
        <v>63</v>
      </c>
      <c r="D30" s="37"/>
      <c r="E30" s="37">
        <v>0</v>
      </c>
      <c r="F30" s="37">
        <f t="shared" ref="F30:G30" si="18">ROUND(E30*1.025,2)</f>
        <v>0</v>
      </c>
      <c r="G30" s="52">
        <f t="shared" si="18"/>
        <v>0</v>
      </c>
      <c r="H30" s="27">
        <f>SUM(E30:G30)</f>
        <v>0</v>
      </c>
      <c r="I30" s="151"/>
      <c r="J30" s="151"/>
      <c r="K30" s="151"/>
      <c r="L30" s="151"/>
      <c r="M30" s="151"/>
      <c r="N30" s="156"/>
      <c r="O30" s="156"/>
      <c r="P30" s="156"/>
      <c r="Q30" s="156"/>
      <c r="R30" s="156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</row>
    <row r="31" spans="1:778" s="12" customFormat="1" ht="13.5" thickBot="1" x14ac:dyDescent="0.25">
      <c r="A31" s="151"/>
      <c r="B31" s="151"/>
      <c r="C31" s="44" t="s">
        <v>78</v>
      </c>
      <c r="D31" s="45"/>
      <c r="E31" s="45">
        <f>E27+E28+E29+E30</f>
        <v>0</v>
      </c>
      <c r="F31" s="45">
        <f t="shared" ref="F31:G31" si="19">F27+F28+F29+F30</f>
        <v>0</v>
      </c>
      <c r="G31" s="53">
        <f t="shared" si="19"/>
        <v>0</v>
      </c>
      <c r="H31" s="56">
        <f>SUM(E31:G31)</f>
        <v>0</v>
      </c>
      <c r="I31" s="151"/>
      <c r="J31" s="151"/>
      <c r="K31" s="151"/>
      <c r="L31" s="151"/>
      <c r="M31" s="151"/>
      <c r="N31" s="166"/>
      <c r="O31" s="166"/>
      <c r="P31" s="166"/>
      <c r="Q31" s="166"/>
      <c r="R31" s="166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</row>
    <row r="32" spans="1:778" s="151" customFormat="1" ht="13.5" thickBot="1" x14ac:dyDescent="0.25"/>
    <row r="33" spans="1:783" s="16" customFormat="1" x14ac:dyDescent="0.2">
      <c r="A33" s="151"/>
      <c r="B33" s="151"/>
      <c r="C33" s="64" t="s">
        <v>9</v>
      </c>
      <c r="D33" s="65"/>
      <c r="E33" s="224">
        <f>E31+E25</f>
        <v>0</v>
      </c>
      <c r="F33" s="226">
        <f>F31+F25</f>
        <v>0</v>
      </c>
      <c r="G33" s="228">
        <f>G31+G25</f>
        <v>0</v>
      </c>
      <c r="H33" s="217">
        <f>SUM(E33:G33)</f>
        <v>0</v>
      </c>
      <c r="I33" s="151"/>
      <c r="J33" s="151"/>
      <c r="K33" s="151"/>
      <c r="L33" s="151"/>
      <c r="M33" s="151"/>
      <c r="N33" s="162"/>
      <c r="O33" s="162"/>
      <c r="P33" s="162"/>
      <c r="Q33" s="162"/>
      <c r="R33" s="162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  <c r="JV33" s="15"/>
      <c r="JW33" s="15"/>
      <c r="JX33" s="15"/>
      <c r="JY33" s="15"/>
      <c r="JZ33" s="15"/>
      <c r="KA33" s="15"/>
      <c r="KB33" s="15"/>
      <c r="KC33" s="15"/>
      <c r="KD33" s="15"/>
      <c r="KE33" s="15"/>
      <c r="KF33" s="15"/>
      <c r="KG33" s="15"/>
      <c r="KH33" s="15"/>
      <c r="KI33" s="15"/>
      <c r="KJ33" s="15"/>
      <c r="KK33" s="15"/>
      <c r="KL33" s="15"/>
      <c r="KM33" s="15"/>
      <c r="KN33" s="15"/>
      <c r="KO33" s="15"/>
      <c r="KP33" s="15"/>
      <c r="KQ33" s="15"/>
      <c r="KR33" s="15"/>
      <c r="KS33" s="15"/>
      <c r="KT33" s="15"/>
      <c r="KU33" s="15"/>
      <c r="KV33" s="15"/>
      <c r="KW33" s="15"/>
      <c r="KX33" s="15"/>
      <c r="KY33" s="15"/>
      <c r="KZ33" s="15"/>
      <c r="LA33" s="15"/>
      <c r="LB33" s="15"/>
      <c r="LC33" s="15"/>
      <c r="LD33" s="15"/>
      <c r="LE33" s="15"/>
      <c r="LF33" s="15"/>
      <c r="LG33" s="15"/>
      <c r="LH33" s="15"/>
      <c r="LI33" s="15"/>
      <c r="LJ33" s="15"/>
      <c r="LK33" s="15"/>
      <c r="LL33" s="15"/>
      <c r="LM33" s="15"/>
      <c r="LN33" s="15"/>
      <c r="LO33" s="15"/>
      <c r="LP33" s="15"/>
      <c r="LQ33" s="15"/>
      <c r="LR33" s="15"/>
      <c r="LS33" s="15"/>
      <c r="LT33" s="15"/>
      <c r="LU33" s="15"/>
      <c r="LV33" s="15"/>
      <c r="LW33" s="15"/>
      <c r="LX33" s="15"/>
      <c r="LY33" s="15"/>
      <c r="LZ33" s="15"/>
      <c r="MA33" s="15"/>
      <c r="MB33" s="15"/>
      <c r="MC33" s="15"/>
      <c r="MD33" s="15"/>
      <c r="ME33" s="15"/>
      <c r="MF33" s="15"/>
      <c r="MG33" s="15"/>
      <c r="MH33" s="15"/>
      <c r="MI33" s="15"/>
      <c r="MJ33" s="15"/>
      <c r="MK33" s="15"/>
      <c r="ML33" s="15"/>
      <c r="MM33" s="15"/>
      <c r="MN33" s="15"/>
      <c r="MO33" s="15"/>
      <c r="MP33" s="15"/>
      <c r="MQ33" s="15"/>
      <c r="MR33" s="15"/>
      <c r="MS33" s="15"/>
      <c r="MT33" s="15"/>
      <c r="MU33" s="15"/>
      <c r="MV33" s="15"/>
      <c r="MW33" s="15"/>
      <c r="MX33" s="15"/>
      <c r="MY33" s="15"/>
      <c r="MZ33" s="15"/>
      <c r="NA33" s="15"/>
      <c r="NB33" s="15"/>
      <c r="NC33" s="15"/>
      <c r="ND33" s="15"/>
      <c r="NE33" s="15"/>
      <c r="NF33" s="15"/>
      <c r="NG33" s="15"/>
      <c r="NH33" s="15"/>
      <c r="NI33" s="15"/>
      <c r="NJ33" s="15"/>
      <c r="NK33" s="15"/>
      <c r="NL33" s="15"/>
      <c r="NM33" s="15"/>
      <c r="NN33" s="15"/>
      <c r="NO33" s="15"/>
      <c r="NP33" s="15"/>
      <c r="NQ33" s="15"/>
      <c r="NR33" s="15"/>
      <c r="NS33" s="15"/>
      <c r="NT33" s="15"/>
      <c r="NU33" s="15"/>
      <c r="NV33" s="15"/>
      <c r="NW33" s="15"/>
      <c r="NX33" s="15"/>
      <c r="NY33" s="15"/>
      <c r="NZ33" s="15"/>
      <c r="OA33" s="15"/>
      <c r="OB33" s="15"/>
      <c r="OC33" s="15"/>
      <c r="OD33" s="15"/>
      <c r="OE33" s="15"/>
      <c r="OF33" s="15"/>
      <c r="OG33" s="15"/>
      <c r="OH33" s="15"/>
      <c r="OI33" s="15"/>
      <c r="OJ33" s="15"/>
      <c r="OK33" s="15"/>
      <c r="OL33" s="15"/>
      <c r="OM33" s="15"/>
      <c r="ON33" s="15"/>
      <c r="OO33" s="15"/>
      <c r="OP33" s="15"/>
      <c r="OQ33" s="15"/>
      <c r="OR33" s="15"/>
      <c r="OS33" s="15"/>
      <c r="OT33" s="15"/>
      <c r="OU33" s="15"/>
      <c r="OV33" s="15"/>
      <c r="OW33" s="15"/>
      <c r="OX33" s="15"/>
      <c r="OY33" s="15"/>
      <c r="OZ33" s="15"/>
      <c r="PA33" s="15"/>
      <c r="PB33" s="15"/>
      <c r="PC33" s="15"/>
      <c r="PD33" s="15"/>
      <c r="PE33" s="15"/>
      <c r="PF33" s="15"/>
      <c r="PG33" s="15"/>
      <c r="PH33" s="15"/>
      <c r="PI33" s="15"/>
      <c r="PJ33" s="15"/>
      <c r="PK33" s="15"/>
      <c r="PL33" s="15"/>
      <c r="PM33" s="15"/>
      <c r="PN33" s="15"/>
      <c r="PO33" s="15"/>
      <c r="PP33" s="15"/>
      <c r="PQ33" s="15"/>
      <c r="PR33" s="15"/>
      <c r="PS33" s="15"/>
      <c r="PT33" s="15"/>
      <c r="PU33" s="15"/>
      <c r="PV33" s="15"/>
      <c r="PW33" s="15"/>
      <c r="PX33" s="15"/>
      <c r="PY33" s="15"/>
      <c r="PZ33" s="15"/>
      <c r="QA33" s="15"/>
      <c r="QB33" s="15"/>
      <c r="QC33" s="15"/>
      <c r="QD33" s="15"/>
      <c r="QE33" s="15"/>
      <c r="QF33" s="15"/>
      <c r="QG33" s="15"/>
      <c r="QH33" s="15"/>
      <c r="QI33" s="15"/>
      <c r="QJ33" s="15"/>
      <c r="QK33" s="15"/>
      <c r="QL33" s="15"/>
      <c r="QM33" s="15"/>
      <c r="QN33" s="15"/>
      <c r="QO33" s="15"/>
      <c r="QP33" s="15"/>
      <c r="QQ33" s="15"/>
      <c r="QR33" s="15"/>
      <c r="QS33" s="15"/>
      <c r="QT33" s="15"/>
      <c r="QU33" s="15"/>
      <c r="QV33" s="15"/>
      <c r="QW33" s="15"/>
      <c r="QX33" s="15"/>
      <c r="QY33" s="15"/>
      <c r="QZ33" s="15"/>
      <c r="RA33" s="15"/>
      <c r="RB33" s="15"/>
      <c r="RC33" s="15"/>
      <c r="RD33" s="15"/>
      <c r="RE33" s="15"/>
      <c r="RF33" s="15"/>
      <c r="RG33" s="15"/>
      <c r="RH33" s="15"/>
      <c r="RI33" s="15"/>
      <c r="RJ33" s="15"/>
      <c r="RK33" s="15"/>
      <c r="RL33" s="15"/>
      <c r="RM33" s="15"/>
      <c r="RN33" s="15"/>
      <c r="RO33" s="15"/>
      <c r="RP33" s="15"/>
      <c r="RQ33" s="15"/>
      <c r="RR33" s="15"/>
      <c r="RS33" s="15"/>
      <c r="RT33" s="15"/>
      <c r="RU33" s="15"/>
      <c r="RV33" s="15"/>
      <c r="RW33" s="15"/>
      <c r="RX33" s="15"/>
      <c r="RY33" s="15"/>
      <c r="RZ33" s="15"/>
      <c r="SA33" s="15"/>
      <c r="SB33" s="15"/>
      <c r="SC33" s="15"/>
      <c r="SD33" s="15"/>
      <c r="SE33" s="15"/>
      <c r="SF33" s="15"/>
      <c r="SG33" s="15"/>
      <c r="SH33" s="15"/>
      <c r="SI33" s="15"/>
      <c r="SJ33" s="15"/>
      <c r="SK33" s="15"/>
      <c r="SL33" s="15"/>
      <c r="SM33" s="15"/>
      <c r="SN33" s="15"/>
      <c r="SO33" s="15"/>
      <c r="SP33" s="15"/>
      <c r="SQ33" s="15"/>
      <c r="SR33" s="15"/>
      <c r="SS33" s="15"/>
      <c r="ST33" s="15"/>
      <c r="SU33" s="15"/>
      <c r="SV33" s="15"/>
      <c r="SW33" s="15"/>
      <c r="SX33" s="15"/>
      <c r="SY33" s="15"/>
      <c r="SZ33" s="15"/>
      <c r="TA33" s="15"/>
      <c r="TB33" s="15"/>
      <c r="TC33" s="15"/>
      <c r="TD33" s="15"/>
      <c r="TE33" s="15"/>
      <c r="TF33" s="15"/>
      <c r="TG33" s="15"/>
      <c r="TH33" s="15"/>
      <c r="TI33" s="15"/>
      <c r="TJ33" s="15"/>
      <c r="TK33" s="15"/>
      <c r="TL33" s="15"/>
      <c r="TM33" s="15"/>
      <c r="TN33" s="15"/>
      <c r="TO33" s="15"/>
      <c r="TP33" s="15"/>
      <c r="TQ33" s="15"/>
      <c r="TR33" s="15"/>
      <c r="TS33" s="15"/>
      <c r="TT33" s="15"/>
      <c r="TU33" s="15"/>
      <c r="TV33" s="15"/>
      <c r="TW33" s="15"/>
      <c r="TX33" s="15"/>
      <c r="TY33" s="15"/>
      <c r="TZ33" s="15"/>
      <c r="UA33" s="15"/>
      <c r="UB33" s="15"/>
      <c r="UC33" s="15"/>
      <c r="UD33" s="15"/>
      <c r="UE33" s="15"/>
      <c r="UF33" s="15"/>
      <c r="UG33" s="15"/>
      <c r="UH33" s="15"/>
      <c r="UI33" s="15"/>
      <c r="UJ33" s="15"/>
      <c r="UK33" s="15"/>
      <c r="UL33" s="15"/>
      <c r="UM33" s="15"/>
      <c r="UN33" s="15"/>
      <c r="UO33" s="15"/>
      <c r="UP33" s="15"/>
      <c r="UQ33" s="15"/>
      <c r="UR33" s="15"/>
      <c r="US33" s="15"/>
      <c r="UT33" s="15"/>
      <c r="UU33" s="15"/>
      <c r="UV33" s="15"/>
      <c r="UW33" s="15"/>
      <c r="UX33" s="15"/>
      <c r="UY33" s="15"/>
      <c r="UZ33" s="15"/>
      <c r="VA33" s="15"/>
      <c r="VB33" s="15"/>
      <c r="VC33" s="15"/>
      <c r="VD33" s="15"/>
      <c r="VE33" s="15"/>
      <c r="VF33" s="15"/>
      <c r="VG33" s="15"/>
      <c r="VH33" s="15"/>
      <c r="VI33" s="15"/>
      <c r="VJ33" s="15"/>
      <c r="VK33" s="15"/>
      <c r="VL33" s="15"/>
      <c r="VM33" s="15"/>
      <c r="VN33" s="15"/>
      <c r="VO33" s="15"/>
      <c r="VP33" s="15"/>
      <c r="VQ33" s="15"/>
      <c r="VR33" s="15"/>
      <c r="VS33" s="15"/>
      <c r="VT33" s="15"/>
      <c r="VU33" s="15"/>
      <c r="VV33" s="15"/>
      <c r="VW33" s="15"/>
      <c r="VX33" s="15"/>
      <c r="VY33" s="15"/>
      <c r="VZ33" s="15"/>
      <c r="WA33" s="15"/>
      <c r="WB33" s="15"/>
      <c r="WC33" s="15"/>
      <c r="WD33" s="15"/>
      <c r="WE33" s="15"/>
      <c r="WF33" s="15"/>
      <c r="WG33" s="15"/>
      <c r="WH33" s="15"/>
      <c r="WI33" s="15"/>
      <c r="WJ33" s="15"/>
      <c r="WK33" s="15"/>
      <c r="WL33" s="15"/>
      <c r="WM33" s="15"/>
      <c r="WN33" s="15"/>
      <c r="WO33" s="15"/>
      <c r="WP33" s="15"/>
      <c r="WQ33" s="15"/>
      <c r="WR33" s="15"/>
      <c r="WS33" s="15"/>
      <c r="WT33" s="15"/>
      <c r="WU33" s="15"/>
      <c r="WV33" s="15"/>
      <c r="WW33" s="15"/>
      <c r="WX33" s="15"/>
      <c r="WY33" s="15"/>
      <c r="WZ33" s="15"/>
      <c r="XA33" s="15"/>
      <c r="XB33" s="15"/>
      <c r="XC33" s="15"/>
      <c r="XD33" s="15"/>
      <c r="XE33" s="15"/>
      <c r="XF33" s="15"/>
      <c r="XG33" s="15"/>
      <c r="XH33" s="15"/>
      <c r="XI33" s="15"/>
      <c r="XJ33" s="15"/>
      <c r="XK33" s="15"/>
      <c r="XL33" s="15"/>
      <c r="XM33" s="15"/>
      <c r="XN33" s="15"/>
      <c r="XO33" s="15"/>
      <c r="XP33" s="15"/>
      <c r="XQ33" s="15"/>
      <c r="XR33" s="15"/>
      <c r="XS33" s="15"/>
      <c r="XT33" s="15"/>
      <c r="XU33" s="15"/>
      <c r="XV33" s="15"/>
      <c r="XW33" s="15"/>
      <c r="XX33" s="15"/>
      <c r="XY33" s="15"/>
      <c r="XZ33" s="15"/>
      <c r="YA33" s="15"/>
      <c r="YB33" s="15"/>
      <c r="YC33" s="15"/>
      <c r="YD33" s="15"/>
      <c r="YE33" s="15"/>
      <c r="YF33" s="15"/>
      <c r="YG33" s="15"/>
      <c r="YH33" s="15"/>
      <c r="YI33" s="15"/>
      <c r="YJ33" s="15"/>
      <c r="YK33" s="15"/>
      <c r="YL33" s="15"/>
      <c r="YM33" s="15"/>
      <c r="YN33" s="15"/>
      <c r="YO33" s="15"/>
      <c r="YP33" s="15"/>
      <c r="YQ33" s="15"/>
      <c r="YR33" s="15"/>
      <c r="YS33" s="15"/>
      <c r="YT33" s="15"/>
      <c r="YU33" s="15"/>
      <c r="YV33" s="15"/>
      <c r="YW33" s="15"/>
      <c r="YX33" s="15"/>
      <c r="YY33" s="15"/>
      <c r="YZ33" s="15"/>
      <c r="ZA33" s="15"/>
      <c r="ZB33" s="15"/>
      <c r="ZC33" s="15"/>
      <c r="ZD33" s="15"/>
      <c r="ZE33" s="15"/>
      <c r="ZF33" s="15"/>
      <c r="ZG33" s="15"/>
      <c r="ZH33" s="15"/>
      <c r="ZI33" s="15"/>
      <c r="ZJ33" s="15"/>
      <c r="ZK33" s="15"/>
      <c r="ZL33" s="15"/>
      <c r="ZM33" s="15"/>
      <c r="ZN33" s="15"/>
      <c r="ZO33" s="15"/>
      <c r="ZP33" s="15"/>
      <c r="ZQ33" s="15"/>
      <c r="ZR33" s="15"/>
      <c r="ZS33" s="15"/>
      <c r="ZT33" s="15"/>
      <c r="ZU33" s="15"/>
      <c r="ZV33" s="15"/>
      <c r="ZW33" s="15"/>
      <c r="ZX33" s="15"/>
      <c r="ZY33" s="15"/>
      <c r="ZZ33" s="15"/>
      <c r="AAA33" s="15"/>
      <c r="AAB33" s="15"/>
      <c r="AAC33" s="15"/>
      <c r="AAD33" s="15"/>
      <c r="AAE33" s="15"/>
      <c r="AAF33" s="15"/>
      <c r="AAG33" s="15"/>
      <c r="AAH33" s="15"/>
      <c r="AAI33" s="15"/>
      <c r="AAJ33" s="15"/>
      <c r="AAK33" s="15"/>
      <c r="AAL33" s="15"/>
      <c r="AAM33" s="15"/>
      <c r="AAN33" s="15"/>
      <c r="AAO33" s="15"/>
      <c r="AAP33" s="15"/>
      <c r="AAQ33" s="15"/>
      <c r="AAR33" s="15"/>
      <c r="AAS33" s="15"/>
      <c r="AAT33" s="15"/>
      <c r="AAU33" s="15"/>
      <c r="AAV33" s="15"/>
      <c r="AAW33" s="15"/>
      <c r="AAX33" s="15"/>
      <c r="AAY33" s="15"/>
      <c r="AAZ33" s="15"/>
      <c r="ABA33" s="15"/>
      <c r="ABB33" s="15"/>
      <c r="ABC33" s="15"/>
      <c r="ABD33" s="15"/>
      <c r="ABE33" s="15"/>
      <c r="ABF33" s="15"/>
      <c r="ABG33" s="15"/>
      <c r="ABH33" s="15"/>
      <c r="ABI33" s="15"/>
      <c r="ABJ33" s="15"/>
      <c r="ABK33" s="15"/>
      <c r="ABL33" s="15"/>
      <c r="ABM33" s="15"/>
      <c r="ABN33" s="15"/>
      <c r="ABO33" s="15"/>
      <c r="ABP33" s="15"/>
      <c r="ABQ33" s="15"/>
      <c r="ABR33" s="15"/>
      <c r="ABS33" s="15"/>
      <c r="ABT33" s="15"/>
      <c r="ABU33" s="15"/>
      <c r="ABV33" s="15"/>
      <c r="ABW33" s="15"/>
      <c r="ABX33" s="15"/>
      <c r="ABY33" s="15"/>
      <c r="ABZ33" s="15"/>
      <c r="ACA33" s="15"/>
      <c r="ACB33" s="15"/>
      <c r="ACC33" s="15"/>
      <c r="ACD33" s="15"/>
      <c r="ACE33" s="15"/>
      <c r="ACF33" s="15"/>
      <c r="ACG33" s="15"/>
      <c r="ACH33" s="15"/>
      <c r="ACI33" s="15"/>
      <c r="ACJ33" s="15"/>
      <c r="ACK33" s="15"/>
      <c r="ACL33" s="15"/>
      <c r="ACM33" s="15"/>
      <c r="ACN33" s="15"/>
      <c r="ACO33" s="15"/>
      <c r="ACP33" s="15"/>
      <c r="ACQ33" s="15"/>
      <c r="ACR33" s="15"/>
      <c r="ACS33" s="15"/>
      <c r="ACT33" s="15"/>
      <c r="ACU33" s="15"/>
      <c r="ACV33" s="15"/>
      <c r="ACW33" s="15"/>
      <c r="ACX33" s="15"/>
      <c r="ACY33" s="15"/>
      <c r="ACZ33" s="15"/>
      <c r="ADA33" s="15"/>
      <c r="ADB33" s="15"/>
      <c r="ADC33" s="15"/>
    </row>
    <row r="34" spans="1:783" s="16" customFormat="1" ht="13.5" thickBot="1" x14ac:dyDescent="0.25">
      <c r="A34" s="151"/>
      <c r="B34" s="151"/>
      <c r="C34" s="66" t="s">
        <v>23</v>
      </c>
      <c r="D34" s="67"/>
      <c r="E34" s="225"/>
      <c r="F34" s="227"/>
      <c r="G34" s="229"/>
      <c r="H34" s="218"/>
      <c r="I34" s="151"/>
      <c r="J34" s="151"/>
      <c r="K34" s="151"/>
      <c r="L34" s="151"/>
      <c r="M34" s="151"/>
      <c r="N34" s="162"/>
      <c r="O34" s="162"/>
      <c r="P34" s="162"/>
      <c r="Q34" s="162"/>
      <c r="R34" s="162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/>
      <c r="NJ34" s="15"/>
      <c r="NK34" s="15"/>
      <c r="NL34" s="15"/>
      <c r="NM34" s="15"/>
      <c r="NN34" s="15"/>
      <c r="NO34" s="15"/>
      <c r="NP34" s="15"/>
      <c r="NQ34" s="15"/>
      <c r="NR34" s="15"/>
      <c r="NS34" s="15"/>
      <c r="NT34" s="15"/>
      <c r="NU34" s="15"/>
      <c r="NV34" s="15"/>
      <c r="NW34" s="15"/>
      <c r="NX34" s="15"/>
      <c r="NY34" s="15"/>
      <c r="NZ34" s="15"/>
      <c r="OA34" s="15"/>
      <c r="OB34" s="15"/>
      <c r="OC34" s="15"/>
      <c r="OD34" s="15"/>
      <c r="OE34" s="15"/>
      <c r="OF34" s="15"/>
      <c r="OG34" s="15"/>
      <c r="OH34" s="15"/>
      <c r="OI34" s="15"/>
      <c r="OJ34" s="15"/>
      <c r="OK34" s="15"/>
      <c r="OL34" s="15"/>
      <c r="OM34" s="15"/>
      <c r="ON34" s="15"/>
      <c r="OO34" s="15"/>
      <c r="OP34" s="15"/>
      <c r="OQ34" s="15"/>
      <c r="OR34" s="15"/>
      <c r="OS34" s="15"/>
      <c r="OT34" s="15"/>
      <c r="OU34" s="15"/>
      <c r="OV34" s="15"/>
      <c r="OW34" s="15"/>
      <c r="OX34" s="15"/>
      <c r="OY34" s="15"/>
      <c r="OZ34" s="15"/>
      <c r="PA34" s="15"/>
      <c r="PB34" s="15"/>
      <c r="PC34" s="15"/>
      <c r="PD34" s="15"/>
      <c r="PE34" s="15"/>
      <c r="PF34" s="15"/>
      <c r="PG34" s="15"/>
      <c r="PH34" s="15"/>
      <c r="PI34" s="15"/>
      <c r="PJ34" s="15"/>
      <c r="PK34" s="15"/>
      <c r="PL34" s="15"/>
      <c r="PM34" s="15"/>
      <c r="PN34" s="15"/>
      <c r="PO34" s="15"/>
      <c r="PP34" s="15"/>
      <c r="PQ34" s="15"/>
      <c r="PR34" s="15"/>
      <c r="PS34" s="15"/>
      <c r="PT34" s="15"/>
      <c r="PU34" s="15"/>
      <c r="PV34" s="15"/>
      <c r="PW34" s="15"/>
      <c r="PX34" s="15"/>
      <c r="PY34" s="15"/>
      <c r="PZ34" s="15"/>
      <c r="QA34" s="15"/>
      <c r="QB34" s="15"/>
      <c r="QC34" s="15"/>
      <c r="QD34" s="15"/>
      <c r="QE34" s="15"/>
      <c r="QF34" s="15"/>
      <c r="QG34" s="15"/>
      <c r="QH34" s="15"/>
      <c r="QI34" s="15"/>
      <c r="QJ34" s="15"/>
      <c r="QK34" s="15"/>
      <c r="QL34" s="15"/>
      <c r="QM34" s="15"/>
      <c r="QN34" s="15"/>
      <c r="QO34" s="15"/>
      <c r="QP34" s="15"/>
      <c r="QQ34" s="15"/>
      <c r="QR34" s="15"/>
      <c r="QS34" s="15"/>
      <c r="QT34" s="15"/>
      <c r="QU34" s="15"/>
      <c r="QV34" s="15"/>
      <c r="QW34" s="15"/>
      <c r="QX34" s="15"/>
      <c r="QY34" s="15"/>
      <c r="QZ34" s="15"/>
      <c r="RA34" s="15"/>
      <c r="RB34" s="15"/>
      <c r="RC34" s="15"/>
      <c r="RD34" s="15"/>
      <c r="RE34" s="15"/>
      <c r="RF34" s="15"/>
      <c r="RG34" s="15"/>
      <c r="RH34" s="15"/>
      <c r="RI34" s="15"/>
      <c r="RJ34" s="15"/>
      <c r="RK34" s="15"/>
      <c r="RL34" s="15"/>
      <c r="RM34" s="15"/>
      <c r="RN34" s="15"/>
      <c r="RO34" s="15"/>
      <c r="RP34" s="15"/>
      <c r="RQ34" s="15"/>
      <c r="RR34" s="15"/>
      <c r="RS34" s="15"/>
      <c r="RT34" s="15"/>
      <c r="RU34" s="15"/>
      <c r="RV34" s="15"/>
      <c r="RW34" s="15"/>
      <c r="RX34" s="15"/>
      <c r="RY34" s="15"/>
      <c r="RZ34" s="15"/>
      <c r="SA34" s="15"/>
      <c r="SB34" s="15"/>
      <c r="SC34" s="15"/>
      <c r="SD34" s="15"/>
      <c r="SE34" s="15"/>
      <c r="SF34" s="15"/>
      <c r="SG34" s="15"/>
      <c r="SH34" s="15"/>
      <c r="SI34" s="15"/>
      <c r="SJ34" s="15"/>
      <c r="SK34" s="15"/>
      <c r="SL34" s="15"/>
      <c r="SM34" s="15"/>
      <c r="SN34" s="15"/>
      <c r="SO34" s="15"/>
      <c r="SP34" s="15"/>
      <c r="SQ34" s="15"/>
      <c r="SR34" s="15"/>
      <c r="SS34" s="15"/>
      <c r="ST34" s="15"/>
      <c r="SU34" s="15"/>
      <c r="SV34" s="15"/>
      <c r="SW34" s="15"/>
      <c r="SX34" s="15"/>
      <c r="SY34" s="15"/>
      <c r="SZ34" s="15"/>
      <c r="TA34" s="15"/>
      <c r="TB34" s="15"/>
      <c r="TC34" s="15"/>
      <c r="TD34" s="15"/>
      <c r="TE34" s="15"/>
      <c r="TF34" s="15"/>
      <c r="TG34" s="15"/>
      <c r="TH34" s="15"/>
      <c r="TI34" s="15"/>
      <c r="TJ34" s="15"/>
      <c r="TK34" s="15"/>
      <c r="TL34" s="15"/>
      <c r="TM34" s="15"/>
      <c r="TN34" s="15"/>
      <c r="TO34" s="15"/>
      <c r="TP34" s="15"/>
      <c r="TQ34" s="15"/>
      <c r="TR34" s="15"/>
      <c r="TS34" s="15"/>
      <c r="TT34" s="15"/>
      <c r="TU34" s="15"/>
      <c r="TV34" s="15"/>
      <c r="TW34" s="15"/>
      <c r="TX34" s="15"/>
      <c r="TY34" s="15"/>
      <c r="TZ34" s="15"/>
      <c r="UA34" s="15"/>
      <c r="UB34" s="15"/>
      <c r="UC34" s="15"/>
      <c r="UD34" s="15"/>
      <c r="UE34" s="15"/>
      <c r="UF34" s="15"/>
      <c r="UG34" s="15"/>
      <c r="UH34" s="15"/>
      <c r="UI34" s="15"/>
      <c r="UJ34" s="15"/>
      <c r="UK34" s="15"/>
      <c r="UL34" s="15"/>
      <c r="UM34" s="15"/>
      <c r="UN34" s="15"/>
      <c r="UO34" s="15"/>
      <c r="UP34" s="15"/>
      <c r="UQ34" s="15"/>
      <c r="UR34" s="15"/>
      <c r="US34" s="15"/>
      <c r="UT34" s="15"/>
      <c r="UU34" s="15"/>
      <c r="UV34" s="15"/>
      <c r="UW34" s="15"/>
      <c r="UX34" s="15"/>
      <c r="UY34" s="15"/>
      <c r="UZ34" s="15"/>
      <c r="VA34" s="15"/>
      <c r="VB34" s="15"/>
      <c r="VC34" s="15"/>
      <c r="VD34" s="15"/>
      <c r="VE34" s="15"/>
      <c r="VF34" s="15"/>
      <c r="VG34" s="15"/>
      <c r="VH34" s="15"/>
      <c r="VI34" s="15"/>
      <c r="VJ34" s="15"/>
      <c r="VK34" s="15"/>
      <c r="VL34" s="15"/>
      <c r="VM34" s="15"/>
      <c r="VN34" s="15"/>
      <c r="VO34" s="15"/>
      <c r="VP34" s="15"/>
      <c r="VQ34" s="15"/>
      <c r="VR34" s="15"/>
      <c r="VS34" s="15"/>
      <c r="VT34" s="15"/>
      <c r="VU34" s="15"/>
      <c r="VV34" s="15"/>
      <c r="VW34" s="15"/>
      <c r="VX34" s="15"/>
      <c r="VY34" s="15"/>
      <c r="VZ34" s="15"/>
      <c r="WA34" s="15"/>
      <c r="WB34" s="15"/>
      <c r="WC34" s="15"/>
      <c r="WD34" s="15"/>
      <c r="WE34" s="15"/>
      <c r="WF34" s="15"/>
      <c r="WG34" s="15"/>
      <c r="WH34" s="15"/>
      <c r="WI34" s="15"/>
      <c r="WJ34" s="15"/>
      <c r="WK34" s="15"/>
      <c r="WL34" s="15"/>
      <c r="WM34" s="15"/>
      <c r="WN34" s="15"/>
      <c r="WO34" s="15"/>
      <c r="WP34" s="15"/>
      <c r="WQ34" s="15"/>
      <c r="WR34" s="15"/>
      <c r="WS34" s="15"/>
      <c r="WT34" s="15"/>
      <c r="WU34" s="15"/>
      <c r="WV34" s="15"/>
      <c r="WW34" s="15"/>
      <c r="WX34" s="15"/>
      <c r="WY34" s="15"/>
      <c r="WZ34" s="15"/>
      <c r="XA34" s="15"/>
      <c r="XB34" s="15"/>
      <c r="XC34" s="15"/>
      <c r="XD34" s="15"/>
      <c r="XE34" s="15"/>
      <c r="XF34" s="15"/>
      <c r="XG34" s="15"/>
      <c r="XH34" s="15"/>
      <c r="XI34" s="15"/>
      <c r="XJ34" s="15"/>
      <c r="XK34" s="15"/>
      <c r="XL34" s="15"/>
      <c r="XM34" s="15"/>
      <c r="XN34" s="15"/>
      <c r="XO34" s="15"/>
      <c r="XP34" s="15"/>
      <c r="XQ34" s="15"/>
      <c r="XR34" s="15"/>
      <c r="XS34" s="15"/>
      <c r="XT34" s="15"/>
      <c r="XU34" s="15"/>
      <c r="XV34" s="15"/>
      <c r="XW34" s="15"/>
      <c r="XX34" s="15"/>
      <c r="XY34" s="15"/>
      <c r="XZ34" s="15"/>
      <c r="YA34" s="15"/>
      <c r="YB34" s="15"/>
      <c r="YC34" s="15"/>
      <c r="YD34" s="15"/>
      <c r="YE34" s="15"/>
      <c r="YF34" s="15"/>
      <c r="YG34" s="15"/>
      <c r="YH34" s="15"/>
      <c r="YI34" s="15"/>
      <c r="YJ34" s="15"/>
      <c r="YK34" s="15"/>
      <c r="YL34" s="15"/>
      <c r="YM34" s="15"/>
      <c r="YN34" s="15"/>
      <c r="YO34" s="15"/>
      <c r="YP34" s="15"/>
      <c r="YQ34" s="15"/>
      <c r="YR34" s="15"/>
      <c r="YS34" s="15"/>
      <c r="YT34" s="15"/>
      <c r="YU34" s="15"/>
      <c r="YV34" s="15"/>
      <c r="YW34" s="15"/>
      <c r="YX34" s="15"/>
      <c r="YY34" s="15"/>
      <c r="YZ34" s="15"/>
      <c r="ZA34" s="15"/>
      <c r="ZB34" s="15"/>
      <c r="ZC34" s="15"/>
      <c r="ZD34" s="15"/>
      <c r="ZE34" s="15"/>
      <c r="ZF34" s="15"/>
      <c r="ZG34" s="15"/>
      <c r="ZH34" s="15"/>
      <c r="ZI34" s="15"/>
      <c r="ZJ34" s="15"/>
      <c r="ZK34" s="15"/>
      <c r="ZL34" s="15"/>
      <c r="ZM34" s="15"/>
      <c r="ZN34" s="15"/>
      <c r="ZO34" s="15"/>
      <c r="ZP34" s="15"/>
      <c r="ZQ34" s="15"/>
      <c r="ZR34" s="15"/>
      <c r="ZS34" s="15"/>
      <c r="ZT34" s="15"/>
      <c r="ZU34" s="15"/>
      <c r="ZV34" s="15"/>
      <c r="ZW34" s="15"/>
      <c r="ZX34" s="15"/>
      <c r="ZY34" s="15"/>
      <c r="ZZ34" s="15"/>
      <c r="AAA34" s="15"/>
      <c r="AAB34" s="15"/>
      <c r="AAC34" s="15"/>
      <c r="AAD34" s="15"/>
      <c r="AAE34" s="15"/>
      <c r="AAF34" s="15"/>
      <c r="AAG34" s="15"/>
      <c r="AAH34" s="15"/>
      <c r="AAI34" s="15"/>
      <c r="AAJ34" s="15"/>
      <c r="AAK34" s="15"/>
      <c r="AAL34" s="15"/>
      <c r="AAM34" s="15"/>
      <c r="AAN34" s="15"/>
      <c r="AAO34" s="15"/>
      <c r="AAP34" s="15"/>
      <c r="AAQ34" s="15"/>
      <c r="AAR34" s="15"/>
      <c r="AAS34" s="15"/>
      <c r="AAT34" s="15"/>
      <c r="AAU34" s="15"/>
      <c r="AAV34" s="15"/>
      <c r="AAW34" s="15"/>
      <c r="AAX34" s="15"/>
      <c r="AAY34" s="15"/>
      <c r="AAZ34" s="15"/>
      <c r="ABA34" s="15"/>
      <c r="ABB34" s="15"/>
      <c r="ABC34" s="15"/>
      <c r="ABD34" s="15"/>
      <c r="ABE34" s="15"/>
      <c r="ABF34" s="15"/>
      <c r="ABG34" s="15"/>
      <c r="ABH34" s="15"/>
      <c r="ABI34" s="15"/>
      <c r="ABJ34" s="15"/>
      <c r="ABK34" s="15"/>
      <c r="ABL34" s="15"/>
      <c r="ABM34" s="15"/>
      <c r="ABN34" s="15"/>
      <c r="ABO34" s="15"/>
      <c r="ABP34" s="15"/>
      <c r="ABQ34" s="15"/>
      <c r="ABR34" s="15"/>
      <c r="ABS34" s="15"/>
      <c r="ABT34" s="15"/>
      <c r="ABU34" s="15"/>
      <c r="ABV34" s="15"/>
      <c r="ABW34" s="15"/>
      <c r="ABX34" s="15"/>
      <c r="ABY34" s="15"/>
      <c r="ABZ34" s="15"/>
      <c r="ACA34" s="15"/>
      <c r="ACB34" s="15"/>
      <c r="ACC34" s="15"/>
      <c r="ACD34" s="15"/>
      <c r="ACE34" s="15"/>
      <c r="ACF34" s="15"/>
      <c r="ACG34" s="15"/>
      <c r="ACH34" s="15"/>
      <c r="ACI34" s="15"/>
      <c r="ACJ34" s="15"/>
      <c r="ACK34" s="15"/>
      <c r="ACL34" s="15"/>
      <c r="ACM34" s="15"/>
      <c r="ACN34" s="15"/>
      <c r="ACO34" s="15"/>
      <c r="ACP34" s="15"/>
      <c r="ACQ34" s="15"/>
      <c r="ACR34" s="15"/>
      <c r="ACS34" s="15"/>
      <c r="ACT34" s="15"/>
      <c r="ACU34" s="15"/>
      <c r="ACV34" s="15"/>
      <c r="ACW34" s="15"/>
      <c r="ACX34" s="15"/>
      <c r="ACY34" s="15"/>
      <c r="ACZ34" s="15"/>
      <c r="ADA34" s="15"/>
      <c r="ADB34" s="15"/>
      <c r="ADC34" s="15"/>
    </row>
    <row r="35" spans="1:783" s="151" customFormat="1" ht="13.5" thickBot="1" x14ac:dyDescent="0.25"/>
    <row r="36" spans="1:783" s="16" customFormat="1" x14ac:dyDescent="0.2">
      <c r="A36" s="151"/>
      <c r="B36" s="151"/>
      <c r="C36" s="185" t="s">
        <v>85</v>
      </c>
      <c r="D36" s="186"/>
      <c r="E36" s="203">
        <f>ROUND(E33*4%,2)</f>
        <v>0</v>
      </c>
      <c r="F36" s="203">
        <f>ROUND(F33*4%,2)</f>
        <v>0</v>
      </c>
      <c r="G36" s="195">
        <f>ROUND(G33*4%,2)</f>
        <v>0</v>
      </c>
      <c r="H36" s="221">
        <f>SUM(E36:G36)</f>
        <v>0</v>
      </c>
      <c r="I36" s="151"/>
      <c r="J36" s="151"/>
      <c r="K36" s="151"/>
      <c r="L36" s="151"/>
      <c r="M36" s="151"/>
      <c r="N36" s="162"/>
      <c r="O36" s="162"/>
      <c r="P36" s="162"/>
      <c r="Q36" s="162"/>
      <c r="R36" s="162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  <c r="IW36" s="15"/>
      <c r="IX36" s="15"/>
      <c r="IY36" s="15"/>
      <c r="IZ36" s="15"/>
      <c r="JA36" s="15"/>
      <c r="JB36" s="15"/>
      <c r="JC36" s="15"/>
      <c r="JD36" s="15"/>
      <c r="JE36" s="15"/>
      <c r="JF36" s="15"/>
      <c r="JG36" s="15"/>
      <c r="JH36" s="15"/>
      <c r="JI36" s="15"/>
      <c r="JJ36" s="15"/>
      <c r="JK36" s="15"/>
      <c r="JL36" s="15"/>
      <c r="JM36" s="15"/>
      <c r="JN36" s="15"/>
      <c r="JO36" s="15"/>
      <c r="JP36" s="15"/>
      <c r="JQ36" s="15"/>
      <c r="JR36" s="15"/>
      <c r="JS36" s="15"/>
      <c r="JT36" s="15"/>
      <c r="JU36" s="15"/>
      <c r="JV36" s="15"/>
      <c r="JW36" s="15"/>
      <c r="JX36" s="15"/>
      <c r="JY36" s="15"/>
      <c r="JZ36" s="15"/>
      <c r="KA36" s="15"/>
      <c r="KB36" s="15"/>
      <c r="KC36" s="15"/>
      <c r="KD36" s="15"/>
      <c r="KE36" s="15"/>
      <c r="KF36" s="15"/>
      <c r="KG36" s="15"/>
      <c r="KH36" s="15"/>
      <c r="KI36" s="15"/>
      <c r="KJ36" s="15"/>
      <c r="KK36" s="15"/>
      <c r="KL36" s="15"/>
      <c r="KM36" s="15"/>
      <c r="KN36" s="15"/>
      <c r="KO36" s="15"/>
      <c r="KP36" s="15"/>
      <c r="KQ36" s="15"/>
      <c r="KR36" s="15"/>
      <c r="KS36" s="15"/>
      <c r="KT36" s="15"/>
      <c r="KU36" s="15"/>
      <c r="KV36" s="15"/>
      <c r="KW36" s="15"/>
      <c r="KX36" s="15"/>
      <c r="KY36" s="15"/>
      <c r="KZ36" s="15"/>
      <c r="LA36" s="15"/>
      <c r="LB36" s="15"/>
      <c r="LC36" s="15"/>
      <c r="LD36" s="15"/>
      <c r="LE36" s="15"/>
      <c r="LF36" s="15"/>
      <c r="LG36" s="15"/>
      <c r="LH36" s="15"/>
      <c r="LI36" s="15"/>
      <c r="LJ36" s="15"/>
      <c r="LK36" s="15"/>
      <c r="LL36" s="15"/>
      <c r="LM36" s="15"/>
      <c r="LN36" s="15"/>
      <c r="LO36" s="15"/>
      <c r="LP36" s="15"/>
      <c r="LQ36" s="15"/>
      <c r="LR36" s="15"/>
      <c r="LS36" s="15"/>
      <c r="LT36" s="15"/>
      <c r="LU36" s="15"/>
      <c r="LV36" s="15"/>
      <c r="LW36" s="15"/>
      <c r="LX36" s="15"/>
      <c r="LY36" s="15"/>
      <c r="LZ36" s="15"/>
      <c r="MA36" s="15"/>
      <c r="MB36" s="15"/>
      <c r="MC36" s="15"/>
      <c r="MD36" s="15"/>
      <c r="ME36" s="15"/>
      <c r="MF36" s="15"/>
      <c r="MG36" s="15"/>
      <c r="MH36" s="15"/>
      <c r="MI36" s="15"/>
      <c r="MJ36" s="15"/>
      <c r="MK36" s="15"/>
      <c r="ML36" s="15"/>
      <c r="MM36" s="15"/>
      <c r="MN36" s="15"/>
      <c r="MO36" s="15"/>
      <c r="MP36" s="15"/>
      <c r="MQ36" s="15"/>
      <c r="MR36" s="15"/>
      <c r="MS36" s="15"/>
      <c r="MT36" s="15"/>
      <c r="MU36" s="15"/>
      <c r="MV36" s="15"/>
      <c r="MW36" s="15"/>
      <c r="MX36" s="15"/>
      <c r="MY36" s="15"/>
      <c r="MZ36" s="15"/>
      <c r="NA36" s="15"/>
      <c r="NB36" s="15"/>
      <c r="NC36" s="15"/>
      <c r="ND36" s="15"/>
      <c r="NE36" s="15"/>
      <c r="NF36" s="15"/>
      <c r="NG36" s="15"/>
      <c r="NH36" s="15"/>
      <c r="NI36" s="15"/>
      <c r="NJ36" s="15"/>
      <c r="NK36" s="15"/>
      <c r="NL36" s="15"/>
      <c r="NM36" s="15"/>
      <c r="NN36" s="15"/>
      <c r="NO36" s="15"/>
      <c r="NP36" s="15"/>
      <c r="NQ36" s="15"/>
      <c r="NR36" s="15"/>
      <c r="NS36" s="15"/>
      <c r="NT36" s="15"/>
      <c r="NU36" s="15"/>
      <c r="NV36" s="15"/>
      <c r="NW36" s="15"/>
      <c r="NX36" s="15"/>
      <c r="NY36" s="15"/>
      <c r="NZ36" s="15"/>
      <c r="OA36" s="15"/>
      <c r="OB36" s="15"/>
      <c r="OC36" s="15"/>
      <c r="OD36" s="15"/>
      <c r="OE36" s="15"/>
      <c r="OF36" s="15"/>
      <c r="OG36" s="15"/>
      <c r="OH36" s="15"/>
      <c r="OI36" s="15"/>
      <c r="OJ36" s="15"/>
      <c r="OK36" s="15"/>
      <c r="OL36" s="15"/>
      <c r="OM36" s="15"/>
      <c r="ON36" s="15"/>
      <c r="OO36" s="15"/>
      <c r="OP36" s="15"/>
      <c r="OQ36" s="15"/>
      <c r="OR36" s="15"/>
      <c r="OS36" s="15"/>
      <c r="OT36" s="15"/>
      <c r="OU36" s="15"/>
      <c r="OV36" s="15"/>
      <c r="OW36" s="15"/>
      <c r="OX36" s="15"/>
      <c r="OY36" s="15"/>
      <c r="OZ36" s="15"/>
      <c r="PA36" s="15"/>
      <c r="PB36" s="15"/>
      <c r="PC36" s="15"/>
      <c r="PD36" s="15"/>
      <c r="PE36" s="15"/>
      <c r="PF36" s="15"/>
      <c r="PG36" s="15"/>
      <c r="PH36" s="15"/>
      <c r="PI36" s="15"/>
      <c r="PJ36" s="15"/>
      <c r="PK36" s="15"/>
      <c r="PL36" s="15"/>
      <c r="PM36" s="15"/>
      <c r="PN36" s="15"/>
      <c r="PO36" s="15"/>
      <c r="PP36" s="15"/>
      <c r="PQ36" s="15"/>
      <c r="PR36" s="15"/>
      <c r="PS36" s="15"/>
      <c r="PT36" s="15"/>
      <c r="PU36" s="15"/>
      <c r="PV36" s="15"/>
      <c r="PW36" s="15"/>
      <c r="PX36" s="15"/>
      <c r="PY36" s="15"/>
      <c r="PZ36" s="15"/>
      <c r="QA36" s="15"/>
      <c r="QB36" s="15"/>
      <c r="QC36" s="15"/>
      <c r="QD36" s="15"/>
      <c r="QE36" s="15"/>
      <c r="QF36" s="15"/>
      <c r="QG36" s="15"/>
      <c r="QH36" s="15"/>
      <c r="QI36" s="15"/>
      <c r="QJ36" s="15"/>
      <c r="QK36" s="15"/>
      <c r="QL36" s="15"/>
      <c r="QM36" s="15"/>
      <c r="QN36" s="15"/>
      <c r="QO36" s="15"/>
      <c r="QP36" s="15"/>
      <c r="QQ36" s="15"/>
      <c r="QR36" s="15"/>
      <c r="QS36" s="15"/>
      <c r="QT36" s="15"/>
      <c r="QU36" s="15"/>
      <c r="QV36" s="15"/>
      <c r="QW36" s="15"/>
      <c r="QX36" s="15"/>
      <c r="QY36" s="15"/>
      <c r="QZ36" s="15"/>
      <c r="RA36" s="15"/>
      <c r="RB36" s="15"/>
      <c r="RC36" s="15"/>
      <c r="RD36" s="15"/>
      <c r="RE36" s="15"/>
      <c r="RF36" s="15"/>
      <c r="RG36" s="15"/>
      <c r="RH36" s="15"/>
      <c r="RI36" s="15"/>
      <c r="RJ36" s="15"/>
      <c r="RK36" s="15"/>
      <c r="RL36" s="15"/>
      <c r="RM36" s="15"/>
      <c r="RN36" s="15"/>
      <c r="RO36" s="15"/>
      <c r="RP36" s="15"/>
      <c r="RQ36" s="15"/>
      <c r="RR36" s="15"/>
      <c r="RS36" s="15"/>
      <c r="RT36" s="15"/>
      <c r="RU36" s="15"/>
      <c r="RV36" s="15"/>
      <c r="RW36" s="15"/>
      <c r="RX36" s="15"/>
      <c r="RY36" s="15"/>
      <c r="RZ36" s="15"/>
      <c r="SA36" s="15"/>
      <c r="SB36" s="15"/>
      <c r="SC36" s="15"/>
      <c r="SD36" s="15"/>
      <c r="SE36" s="15"/>
      <c r="SF36" s="15"/>
      <c r="SG36" s="15"/>
      <c r="SH36" s="15"/>
      <c r="SI36" s="15"/>
      <c r="SJ36" s="15"/>
      <c r="SK36" s="15"/>
      <c r="SL36" s="15"/>
      <c r="SM36" s="15"/>
      <c r="SN36" s="15"/>
      <c r="SO36" s="15"/>
      <c r="SP36" s="15"/>
      <c r="SQ36" s="15"/>
      <c r="SR36" s="15"/>
      <c r="SS36" s="15"/>
      <c r="ST36" s="15"/>
      <c r="SU36" s="15"/>
      <c r="SV36" s="15"/>
      <c r="SW36" s="15"/>
      <c r="SX36" s="15"/>
      <c r="SY36" s="15"/>
      <c r="SZ36" s="15"/>
      <c r="TA36" s="15"/>
      <c r="TB36" s="15"/>
      <c r="TC36" s="15"/>
      <c r="TD36" s="15"/>
      <c r="TE36" s="15"/>
      <c r="TF36" s="15"/>
      <c r="TG36" s="15"/>
      <c r="TH36" s="15"/>
      <c r="TI36" s="15"/>
      <c r="TJ36" s="15"/>
      <c r="TK36" s="15"/>
      <c r="TL36" s="15"/>
      <c r="TM36" s="15"/>
      <c r="TN36" s="15"/>
      <c r="TO36" s="15"/>
      <c r="TP36" s="15"/>
      <c r="TQ36" s="15"/>
      <c r="TR36" s="15"/>
      <c r="TS36" s="15"/>
      <c r="TT36" s="15"/>
      <c r="TU36" s="15"/>
      <c r="TV36" s="15"/>
      <c r="TW36" s="15"/>
      <c r="TX36" s="15"/>
      <c r="TY36" s="15"/>
      <c r="TZ36" s="15"/>
      <c r="UA36" s="15"/>
      <c r="UB36" s="15"/>
      <c r="UC36" s="15"/>
      <c r="UD36" s="15"/>
      <c r="UE36" s="15"/>
      <c r="UF36" s="15"/>
      <c r="UG36" s="15"/>
      <c r="UH36" s="15"/>
      <c r="UI36" s="15"/>
      <c r="UJ36" s="15"/>
      <c r="UK36" s="15"/>
      <c r="UL36" s="15"/>
      <c r="UM36" s="15"/>
      <c r="UN36" s="15"/>
      <c r="UO36" s="15"/>
      <c r="UP36" s="15"/>
      <c r="UQ36" s="15"/>
      <c r="UR36" s="15"/>
      <c r="US36" s="15"/>
      <c r="UT36" s="15"/>
      <c r="UU36" s="15"/>
      <c r="UV36" s="15"/>
      <c r="UW36" s="15"/>
      <c r="UX36" s="15"/>
      <c r="UY36" s="15"/>
      <c r="UZ36" s="15"/>
      <c r="VA36" s="15"/>
      <c r="VB36" s="15"/>
      <c r="VC36" s="15"/>
      <c r="VD36" s="15"/>
      <c r="VE36" s="15"/>
      <c r="VF36" s="15"/>
      <c r="VG36" s="15"/>
      <c r="VH36" s="15"/>
      <c r="VI36" s="15"/>
      <c r="VJ36" s="15"/>
      <c r="VK36" s="15"/>
      <c r="VL36" s="15"/>
      <c r="VM36" s="15"/>
      <c r="VN36" s="15"/>
      <c r="VO36" s="15"/>
      <c r="VP36" s="15"/>
      <c r="VQ36" s="15"/>
      <c r="VR36" s="15"/>
      <c r="VS36" s="15"/>
      <c r="VT36" s="15"/>
      <c r="VU36" s="15"/>
      <c r="VV36" s="15"/>
      <c r="VW36" s="15"/>
      <c r="VX36" s="15"/>
      <c r="VY36" s="15"/>
      <c r="VZ36" s="15"/>
      <c r="WA36" s="15"/>
      <c r="WB36" s="15"/>
      <c r="WC36" s="15"/>
      <c r="WD36" s="15"/>
      <c r="WE36" s="15"/>
      <c r="WF36" s="15"/>
      <c r="WG36" s="15"/>
      <c r="WH36" s="15"/>
      <c r="WI36" s="15"/>
      <c r="WJ36" s="15"/>
      <c r="WK36" s="15"/>
      <c r="WL36" s="15"/>
      <c r="WM36" s="15"/>
      <c r="WN36" s="15"/>
      <c r="WO36" s="15"/>
      <c r="WP36" s="15"/>
      <c r="WQ36" s="15"/>
      <c r="WR36" s="15"/>
      <c r="WS36" s="15"/>
      <c r="WT36" s="15"/>
      <c r="WU36" s="15"/>
      <c r="WV36" s="15"/>
      <c r="WW36" s="15"/>
      <c r="WX36" s="15"/>
      <c r="WY36" s="15"/>
      <c r="WZ36" s="15"/>
      <c r="XA36" s="15"/>
      <c r="XB36" s="15"/>
      <c r="XC36" s="15"/>
      <c r="XD36" s="15"/>
      <c r="XE36" s="15"/>
      <c r="XF36" s="15"/>
      <c r="XG36" s="15"/>
      <c r="XH36" s="15"/>
      <c r="XI36" s="15"/>
      <c r="XJ36" s="15"/>
      <c r="XK36" s="15"/>
      <c r="XL36" s="15"/>
      <c r="XM36" s="15"/>
      <c r="XN36" s="15"/>
      <c r="XO36" s="15"/>
      <c r="XP36" s="15"/>
      <c r="XQ36" s="15"/>
      <c r="XR36" s="15"/>
      <c r="XS36" s="15"/>
      <c r="XT36" s="15"/>
      <c r="XU36" s="15"/>
      <c r="XV36" s="15"/>
      <c r="XW36" s="15"/>
      <c r="XX36" s="15"/>
      <c r="XY36" s="15"/>
      <c r="XZ36" s="15"/>
      <c r="YA36" s="15"/>
      <c r="YB36" s="15"/>
      <c r="YC36" s="15"/>
      <c r="YD36" s="15"/>
      <c r="YE36" s="15"/>
      <c r="YF36" s="15"/>
      <c r="YG36" s="15"/>
      <c r="YH36" s="15"/>
      <c r="YI36" s="15"/>
      <c r="YJ36" s="15"/>
      <c r="YK36" s="15"/>
      <c r="YL36" s="15"/>
      <c r="YM36" s="15"/>
      <c r="YN36" s="15"/>
      <c r="YO36" s="15"/>
      <c r="YP36" s="15"/>
      <c r="YQ36" s="15"/>
      <c r="YR36" s="15"/>
      <c r="YS36" s="15"/>
      <c r="YT36" s="15"/>
      <c r="YU36" s="15"/>
      <c r="YV36" s="15"/>
      <c r="YW36" s="15"/>
      <c r="YX36" s="15"/>
      <c r="YY36" s="15"/>
      <c r="YZ36" s="15"/>
      <c r="ZA36" s="15"/>
      <c r="ZB36" s="15"/>
      <c r="ZC36" s="15"/>
      <c r="ZD36" s="15"/>
      <c r="ZE36" s="15"/>
      <c r="ZF36" s="15"/>
      <c r="ZG36" s="15"/>
      <c r="ZH36" s="15"/>
      <c r="ZI36" s="15"/>
      <c r="ZJ36" s="15"/>
      <c r="ZK36" s="15"/>
      <c r="ZL36" s="15"/>
      <c r="ZM36" s="15"/>
      <c r="ZN36" s="15"/>
      <c r="ZO36" s="15"/>
      <c r="ZP36" s="15"/>
      <c r="ZQ36" s="15"/>
      <c r="ZR36" s="15"/>
      <c r="ZS36" s="15"/>
      <c r="ZT36" s="15"/>
      <c r="ZU36" s="15"/>
      <c r="ZV36" s="15"/>
      <c r="ZW36" s="15"/>
      <c r="ZX36" s="15"/>
      <c r="ZY36" s="15"/>
      <c r="ZZ36" s="15"/>
      <c r="AAA36" s="15"/>
      <c r="AAB36" s="15"/>
      <c r="AAC36" s="15"/>
      <c r="AAD36" s="15"/>
      <c r="AAE36" s="15"/>
      <c r="AAF36" s="15"/>
      <c r="AAG36" s="15"/>
      <c r="AAH36" s="15"/>
      <c r="AAI36" s="15"/>
      <c r="AAJ36" s="15"/>
      <c r="AAK36" s="15"/>
      <c r="AAL36" s="15"/>
      <c r="AAM36" s="15"/>
      <c r="AAN36" s="15"/>
      <c r="AAO36" s="15"/>
      <c r="AAP36" s="15"/>
      <c r="AAQ36" s="15"/>
      <c r="AAR36" s="15"/>
      <c r="AAS36" s="15"/>
      <c r="AAT36" s="15"/>
      <c r="AAU36" s="15"/>
      <c r="AAV36" s="15"/>
      <c r="AAW36" s="15"/>
      <c r="AAX36" s="15"/>
      <c r="AAY36" s="15"/>
      <c r="AAZ36" s="15"/>
      <c r="ABA36" s="15"/>
      <c r="ABB36" s="15"/>
      <c r="ABC36" s="15"/>
      <c r="ABD36" s="15"/>
      <c r="ABE36" s="15"/>
      <c r="ABF36" s="15"/>
      <c r="ABG36" s="15"/>
      <c r="ABH36" s="15"/>
      <c r="ABI36" s="15"/>
      <c r="ABJ36" s="15"/>
      <c r="ABK36" s="15"/>
      <c r="ABL36" s="15"/>
      <c r="ABM36" s="15"/>
      <c r="ABN36" s="15"/>
      <c r="ABO36" s="15"/>
      <c r="ABP36" s="15"/>
      <c r="ABQ36" s="15"/>
      <c r="ABR36" s="15"/>
      <c r="ABS36" s="15"/>
      <c r="ABT36" s="15"/>
      <c r="ABU36" s="15"/>
      <c r="ABV36" s="15"/>
      <c r="ABW36" s="15"/>
      <c r="ABX36" s="15"/>
      <c r="ABY36" s="15"/>
      <c r="ABZ36" s="15"/>
      <c r="ACA36" s="15"/>
      <c r="ACB36" s="15"/>
      <c r="ACC36" s="15"/>
      <c r="ACD36" s="15"/>
      <c r="ACE36" s="15"/>
      <c r="ACF36" s="15"/>
      <c r="ACG36" s="15"/>
      <c r="ACH36" s="15"/>
      <c r="ACI36" s="15"/>
      <c r="ACJ36" s="15"/>
      <c r="ACK36" s="15"/>
      <c r="ACL36" s="15"/>
      <c r="ACM36" s="15"/>
      <c r="ACN36" s="15"/>
      <c r="ACO36" s="15"/>
      <c r="ACP36" s="15"/>
      <c r="ACQ36" s="15"/>
      <c r="ACR36" s="15"/>
      <c r="ACS36" s="15"/>
      <c r="ACT36" s="15"/>
      <c r="ACU36" s="15"/>
      <c r="ACV36" s="15"/>
      <c r="ACW36" s="15"/>
      <c r="ACX36" s="15"/>
      <c r="ACY36" s="15"/>
      <c r="ACZ36" s="15"/>
      <c r="ADA36" s="15"/>
      <c r="ADB36" s="15"/>
      <c r="ADC36" s="15"/>
    </row>
    <row r="37" spans="1:783" s="16" customFormat="1" x14ac:dyDescent="0.2">
      <c r="A37" s="151"/>
      <c r="B37" s="151"/>
      <c r="C37" s="187" t="s">
        <v>87</v>
      </c>
      <c r="D37" s="188"/>
      <c r="E37" s="193"/>
      <c r="F37" s="193"/>
      <c r="G37" s="196"/>
      <c r="H37" s="222"/>
      <c r="I37" s="151"/>
      <c r="J37" s="151"/>
      <c r="K37" s="151"/>
      <c r="L37" s="151"/>
      <c r="M37" s="151"/>
      <c r="N37" s="162"/>
      <c r="O37" s="162"/>
      <c r="P37" s="162"/>
      <c r="Q37" s="162"/>
      <c r="R37" s="162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C37" s="15"/>
      <c r="JD37" s="15"/>
      <c r="JE37" s="15"/>
      <c r="JF37" s="15"/>
      <c r="JG37" s="15"/>
      <c r="JH37" s="15"/>
      <c r="JI37" s="15"/>
      <c r="JJ37" s="15"/>
      <c r="JK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  <c r="JV37" s="15"/>
      <c r="JW37" s="15"/>
      <c r="JX37" s="15"/>
      <c r="JY37" s="15"/>
      <c r="JZ37" s="15"/>
      <c r="KA37" s="15"/>
      <c r="KB37" s="15"/>
      <c r="KC37" s="15"/>
      <c r="KD37" s="15"/>
      <c r="KE37" s="15"/>
      <c r="KF37" s="15"/>
      <c r="KG37" s="15"/>
      <c r="KH37" s="15"/>
      <c r="KI37" s="15"/>
      <c r="KJ37" s="15"/>
      <c r="KK37" s="15"/>
      <c r="KL37" s="15"/>
      <c r="KM37" s="15"/>
      <c r="KN37" s="15"/>
      <c r="KO37" s="15"/>
      <c r="KP37" s="15"/>
      <c r="KQ37" s="15"/>
      <c r="KR37" s="15"/>
      <c r="KS37" s="15"/>
      <c r="KT37" s="15"/>
      <c r="KU37" s="15"/>
      <c r="KV37" s="15"/>
      <c r="KW37" s="15"/>
      <c r="KX37" s="15"/>
      <c r="KY37" s="15"/>
      <c r="KZ37" s="15"/>
      <c r="LA37" s="15"/>
      <c r="LB37" s="15"/>
      <c r="LC37" s="15"/>
      <c r="LD37" s="15"/>
      <c r="LE37" s="15"/>
      <c r="LF37" s="15"/>
      <c r="LG37" s="15"/>
      <c r="LH37" s="15"/>
      <c r="LI37" s="15"/>
      <c r="LJ37" s="15"/>
      <c r="LK37" s="15"/>
      <c r="LL37" s="15"/>
      <c r="LM37" s="15"/>
      <c r="LN37" s="15"/>
      <c r="LO37" s="15"/>
      <c r="LP37" s="15"/>
      <c r="LQ37" s="15"/>
      <c r="LR37" s="15"/>
      <c r="LS37" s="15"/>
      <c r="LT37" s="15"/>
      <c r="LU37" s="15"/>
      <c r="LV37" s="15"/>
      <c r="LW37" s="15"/>
      <c r="LX37" s="15"/>
      <c r="LY37" s="15"/>
      <c r="LZ37" s="15"/>
      <c r="MA37" s="15"/>
      <c r="MB37" s="15"/>
      <c r="MC37" s="15"/>
      <c r="MD37" s="15"/>
      <c r="ME37" s="15"/>
      <c r="MF37" s="15"/>
      <c r="MG37" s="15"/>
      <c r="MH37" s="15"/>
      <c r="MI37" s="15"/>
      <c r="MJ37" s="15"/>
      <c r="MK37" s="15"/>
      <c r="ML37" s="15"/>
      <c r="MM37" s="15"/>
      <c r="MN37" s="15"/>
      <c r="MO37" s="15"/>
      <c r="MP37" s="15"/>
      <c r="MQ37" s="15"/>
      <c r="MR37" s="15"/>
      <c r="MS37" s="15"/>
      <c r="MT37" s="15"/>
      <c r="MU37" s="15"/>
      <c r="MV37" s="15"/>
      <c r="MW37" s="15"/>
      <c r="MX37" s="15"/>
      <c r="MY37" s="15"/>
      <c r="MZ37" s="15"/>
      <c r="NA37" s="15"/>
      <c r="NB37" s="15"/>
      <c r="NC37" s="15"/>
      <c r="ND37" s="15"/>
      <c r="NE37" s="15"/>
      <c r="NF37" s="15"/>
      <c r="NG37" s="15"/>
      <c r="NH37" s="15"/>
      <c r="NI37" s="15"/>
      <c r="NJ37" s="15"/>
      <c r="NK37" s="15"/>
      <c r="NL37" s="15"/>
      <c r="NM37" s="15"/>
      <c r="NN37" s="15"/>
      <c r="NO37" s="15"/>
      <c r="NP37" s="15"/>
      <c r="NQ37" s="15"/>
      <c r="NR37" s="15"/>
      <c r="NS37" s="15"/>
      <c r="NT37" s="15"/>
      <c r="NU37" s="15"/>
      <c r="NV37" s="15"/>
      <c r="NW37" s="15"/>
      <c r="NX37" s="15"/>
      <c r="NY37" s="15"/>
      <c r="NZ37" s="15"/>
      <c r="OA37" s="15"/>
      <c r="OB37" s="15"/>
      <c r="OC37" s="15"/>
      <c r="OD37" s="15"/>
      <c r="OE37" s="15"/>
      <c r="OF37" s="15"/>
      <c r="OG37" s="15"/>
      <c r="OH37" s="15"/>
      <c r="OI37" s="15"/>
      <c r="OJ37" s="15"/>
      <c r="OK37" s="15"/>
      <c r="OL37" s="15"/>
      <c r="OM37" s="15"/>
      <c r="ON37" s="15"/>
      <c r="OO37" s="15"/>
      <c r="OP37" s="15"/>
      <c r="OQ37" s="15"/>
      <c r="OR37" s="15"/>
      <c r="OS37" s="15"/>
      <c r="OT37" s="15"/>
      <c r="OU37" s="15"/>
      <c r="OV37" s="15"/>
      <c r="OW37" s="15"/>
      <c r="OX37" s="15"/>
      <c r="OY37" s="15"/>
      <c r="OZ37" s="15"/>
      <c r="PA37" s="15"/>
      <c r="PB37" s="15"/>
      <c r="PC37" s="15"/>
      <c r="PD37" s="15"/>
      <c r="PE37" s="15"/>
      <c r="PF37" s="15"/>
      <c r="PG37" s="15"/>
      <c r="PH37" s="15"/>
      <c r="PI37" s="15"/>
      <c r="PJ37" s="15"/>
      <c r="PK37" s="15"/>
      <c r="PL37" s="15"/>
      <c r="PM37" s="15"/>
      <c r="PN37" s="15"/>
      <c r="PO37" s="15"/>
      <c r="PP37" s="15"/>
      <c r="PQ37" s="15"/>
      <c r="PR37" s="15"/>
      <c r="PS37" s="15"/>
      <c r="PT37" s="15"/>
      <c r="PU37" s="15"/>
      <c r="PV37" s="15"/>
      <c r="PW37" s="15"/>
      <c r="PX37" s="15"/>
      <c r="PY37" s="15"/>
      <c r="PZ37" s="15"/>
      <c r="QA37" s="15"/>
      <c r="QB37" s="15"/>
      <c r="QC37" s="15"/>
      <c r="QD37" s="15"/>
      <c r="QE37" s="15"/>
      <c r="QF37" s="15"/>
      <c r="QG37" s="15"/>
      <c r="QH37" s="15"/>
      <c r="QI37" s="15"/>
      <c r="QJ37" s="15"/>
      <c r="QK37" s="15"/>
      <c r="QL37" s="15"/>
      <c r="QM37" s="15"/>
      <c r="QN37" s="15"/>
      <c r="QO37" s="15"/>
      <c r="QP37" s="15"/>
      <c r="QQ37" s="15"/>
      <c r="QR37" s="15"/>
      <c r="QS37" s="15"/>
      <c r="QT37" s="15"/>
      <c r="QU37" s="15"/>
      <c r="QV37" s="15"/>
      <c r="QW37" s="15"/>
      <c r="QX37" s="15"/>
      <c r="QY37" s="15"/>
      <c r="QZ37" s="15"/>
      <c r="RA37" s="15"/>
      <c r="RB37" s="15"/>
      <c r="RC37" s="15"/>
      <c r="RD37" s="15"/>
      <c r="RE37" s="15"/>
      <c r="RF37" s="15"/>
      <c r="RG37" s="15"/>
      <c r="RH37" s="15"/>
      <c r="RI37" s="15"/>
      <c r="RJ37" s="15"/>
      <c r="RK37" s="15"/>
      <c r="RL37" s="15"/>
      <c r="RM37" s="15"/>
      <c r="RN37" s="15"/>
      <c r="RO37" s="15"/>
      <c r="RP37" s="15"/>
      <c r="RQ37" s="15"/>
      <c r="RR37" s="15"/>
      <c r="RS37" s="15"/>
      <c r="RT37" s="15"/>
      <c r="RU37" s="15"/>
      <c r="RV37" s="15"/>
      <c r="RW37" s="15"/>
      <c r="RX37" s="15"/>
      <c r="RY37" s="15"/>
      <c r="RZ37" s="15"/>
      <c r="SA37" s="15"/>
      <c r="SB37" s="15"/>
      <c r="SC37" s="15"/>
      <c r="SD37" s="15"/>
      <c r="SE37" s="15"/>
      <c r="SF37" s="15"/>
      <c r="SG37" s="15"/>
      <c r="SH37" s="15"/>
      <c r="SI37" s="15"/>
      <c r="SJ37" s="15"/>
      <c r="SK37" s="15"/>
      <c r="SL37" s="15"/>
      <c r="SM37" s="15"/>
      <c r="SN37" s="15"/>
      <c r="SO37" s="15"/>
      <c r="SP37" s="15"/>
      <c r="SQ37" s="15"/>
      <c r="SR37" s="15"/>
      <c r="SS37" s="15"/>
      <c r="ST37" s="15"/>
      <c r="SU37" s="15"/>
      <c r="SV37" s="15"/>
      <c r="SW37" s="15"/>
      <c r="SX37" s="15"/>
      <c r="SY37" s="15"/>
      <c r="SZ37" s="15"/>
      <c r="TA37" s="15"/>
      <c r="TB37" s="15"/>
      <c r="TC37" s="15"/>
      <c r="TD37" s="15"/>
      <c r="TE37" s="15"/>
      <c r="TF37" s="15"/>
      <c r="TG37" s="15"/>
      <c r="TH37" s="15"/>
      <c r="TI37" s="15"/>
      <c r="TJ37" s="15"/>
      <c r="TK37" s="15"/>
      <c r="TL37" s="15"/>
      <c r="TM37" s="15"/>
      <c r="TN37" s="15"/>
      <c r="TO37" s="15"/>
      <c r="TP37" s="15"/>
      <c r="TQ37" s="15"/>
      <c r="TR37" s="15"/>
      <c r="TS37" s="15"/>
      <c r="TT37" s="15"/>
      <c r="TU37" s="15"/>
      <c r="TV37" s="15"/>
      <c r="TW37" s="15"/>
      <c r="TX37" s="15"/>
      <c r="TY37" s="15"/>
      <c r="TZ37" s="15"/>
      <c r="UA37" s="15"/>
      <c r="UB37" s="15"/>
      <c r="UC37" s="15"/>
      <c r="UD37" s="15"/>
      <c r="UE37" s="15"/>
      <c r="UF37" s="15"/>
      <c r="UG37" s="15"/>
      <c r="UH37" s="15"/>
      <c r="UI37" s="15"/>
      <c r="UJ37" s="15"/>
      <c r="UK37" s="15"/>
      <c r="UL37" s="15"/>
      <c r="UM37" s="15"/>
      <c r="UN37" s="15"/>
      <c r="UO37" s="15"/>
      <c r="UP37" s="15"/>
      <c r="UQ37" s="15"/>
      <c r="UR37" s="15"/>
      <c r="US37" s="15"/>
      <c r="UT37" s="15"/>
      <c r="UU37" s="15"/>
      <c r="UV37" s="15"/>
      <c r="UW37" s="15"/>
      <c r="UX37" s="15"/>
      <c r="UY37" s="15"/>
      <c r="UZ37" s="15"/>
      <c r="VA37" s="15"/>
      <c r="VB37" s="15"/>
      <c r="VC37" s="15"/>
      <c r="VD37" s="15"/>
      <c r="VE37" s="15"/>
      <c r="VF37" s="15"/>
      <c r="VG37" s="15"/>
      <c r="VH37" s="15"/>
      <c r="VI37" s="15"/>
      <c r="VJ37" s="15"/>
      <c r="VK37" s="15"/>
      <c r="VL37" s="15"/>
      <c r="VM37" s="15"/>
      <c r="VN37" s="15"/>
      <c r="VO37" s="15"/>
      <c r="VP37" s="15"/>
      <c r="VQ37" s="15"/>
      <c r="VR37" s="15"/>
      <c r="VS37" s="15"/>
      <c r="VT37" s="15"/>
      <c r="VU37" s="15"/>
      <c r="VV37" s="15"/>
      <c r="VW37" s="15"/>
      <c r="VX37" s="15"/>
      <c r="VY37" s="15"/>
      <c r="VZ37" s="15"/>
      <c r="WA37" s="15"/>
      <c r="WB37" s="15"/>
      <c r="WC37" s="15"/>
      <c r="WD37" s="15"/>
      <c r="WE37" s="15"/>
      <c r="WF37" s="15"/>
      <c r="WG37" s="15"/>
      <c r="WH37" s="15"/>
      <c r="WI37" s="15"/>
      <c r="WJ37" s="15"/>
      <c r="WK37" s="15"/>
      <c r="WL37" s="15"/>
      <c r="WM37" s="15"/>
      <c r="WN37" s="15"/>
      <c r="WO37" s="15"/>
      <c r="WP37" s="15"/>
      <c r="WQ37" s="15"/>
      <c r="WR37" s="15"/>
      <c r="WS37" s="15"/>
      <c r="WT37" s="15"/>
      <c r="WU37" s="15"/>
      <c r="WV37" s="15"/>
      <c r="WW37" s="15"/>
      <c r="WX37" s="15"/>
      <c r="WY37" s="15"/>
      <c r="WZ37" s="15"/>
      <c r="XA37" s="15"/>
      <c r="XB37" s="15"/>
      <c r="XC37" s="15"/>
      <c r="XD37" s="15"/>
      <c r="XE37" s="15"/>
      <c r="XF37" s="15"/>
      <c r="XG37" s="15"/>
      <c r="XH37" s="15"/>
      <c r="XI37" s="15"/>
      <c r="XJ37" s="15"/>
      <c r="XK37" s="15"/>
      <c r="XL37" s="15"/>
      <c r="XM37" s="15"/>
      <c r="XN37" s="15"/>
      <c r="XO37" s="15"/>
      <c r="XP37" s="15"/>
      <c r="XQ37" s="15"/>
      <c r="XR37" s="15"/>
      <c r="XS37" s="15"/>
      <c r="XT37" s="15"/>
      <c r="XU37" s="15"/>
      <c r="XV37" s="15"/>
      <c r="XW37" s="15"/>
      <c r="XX37" s="15"/>
      <c r="XY37" s="15"/>
      <c r="XZ37" s="15"/>
      <c r="YA37" s="15"/>
      <c r="YB37" s="15"/>
      <c r="YC37" s="15"/>
      <c r="YD37" s="15"/>
      <c r="YE37" s="15"/>
      <c r="YF37" s="15"/>
      <c r="YG37" s="15"/>
      <c r="YH37" s="15"/>
      <c r="YI37" s="15"/>
      <c r="YJ37" s="15"/>
      <c r="YK37" s="15"/>
      <c r="YL37" s="15"/>
      <c r="YM37" s="15"/>
      <c r="YN37" s="15"/>
      <c r="YO37" s="15"/>
      <c r="YP37" s="15"/>
      <c r="YQ37" s="15"/>
      <c r="YR37" s="15"/>
      <c r="YS37" s="15"/>
      <c r="YT37" s="15"/>
      <c r="YU37" s="15"/>
      <c r="YV37" s="15"/>
      <c r="YW37" s="15"/>
      <c r="YX37" s="15"/>
      <c r="YY37" s="15"/>
      <c r="YZ37" s="15"/>
      <c r="ZA37" s="15"/>
      <c r="ZB37" s="15"/>
      <c r="ZC37" s="15"/>
      <c r="ZD37" s="15"/>
      <c r="ZE37" s="15"/>
      <c r="ZF37" s="15"/>
      <c r="ZG37" s="15"/>
      <c r="ZH37" s="15"/>
      <c r="ZI37" s="15"/>
      <c r="ZJ37" s="15"/>
      <c r="ZK37" s="15"/>
      <c r="ZL37" s="15"/>
      <c r="ZM37" s="15"/>
      <c r="ZN37" s="15"/>
      <c r="ZO37" s="15"/>
      <c r="ZP37" s="15"/>
      <c r="ZQ37" s="15"/>
      <c r="ZR37" s="15"/>
      <c r="ZS37" s="15"/>
      <c r="ZT37" s="15"/>
      <c r="ZU37" s="15"/>
      <c r="ZV37" s="15"/>
      <c r="ZW37" s="15"/>
      <c r="ZX37" s="15"/>
      <c r="ZY37" s="15"/>
      <c r="ZZ37" s="15"/>
      <c r="AAA37" s="15"/>
      <c r="AAB37" s="15"/>
      <c r="AAC37" s="15"/>
      <c r="AAD37" s="15"/>
      <c r="AAE37" s="15"/>
      <c r="AAF37" s="15"/>
      <c r="AAG37" s="15"/>
      <c r="AAH37" s="15"/>
      <c r="AAI37" s="15"/>
      <c r="AAJ37" s="15"/>
      <c r="AAK37" s="15"/>
      <c r="AAL37" s="15"/>
      <c r="AAM37" s="15"/>
      <c r="AAN37" s="15"/>
      <c r="AAO37" s="15"/>
      <c r="AAP37" s="15"/>
      <c r="AAQ37" s="15"/>
      <c r="AAR37" s="15"/>
      <c r="AAS37" s="15"/>
      <c r="AAT37" s="15"/>
      <c r="AAU37" s="15"/>
      <c r="AAV37" s="15"/>
      <c r="AAW37" s="15"/>
      <c r="AAX37" s="15"/>
      <c r="AAY37" s="15"/>
      <c r="AAZ37" s="15"/>
      <c r="ABA37" s="15"/>
      <c r="ABB37" s="15"/>
      <c r="ABC37" s="15"/>
      <c r="ABD37" s="15"/>
      <c r="ABE37" s="15"/>
      <c r="ABF37" s="15"/>
      <c r="ABG37" s="15"/>
      <c r="ABH37" s="15"/>
      <c r="ABI37" s="15"/>
      <c r="ABJ37" s="15"/>
      <c r="ABK37" s="15"/>
      <c r="ABL37" s="15"/>
      <c r="ABM37" s="15"/>
      <c r="ABN37" s="15"/>
      <c r="ABO37" s="15"/>
      <c r="ABP37" s="15"/>
      <c r="ABQ37" s="15"/>
      <c r="ABR37" s="15"/>
      <c r="ABS37" s="15"/>
      <c r="ABT37" s="15"/>
      <c r="ABU37" s="15"/>
      <c r="ABV37" s="15"/>
      <c r="ABW37" s="15"/>
      <c r="ABX37" s="15"/>
      <c r="ABY37" s="15"/>
      <c r="ABZ37" s="15"/>
      <c r="ACA37" s="15"/>
      <c r="ACB37" s="15"/>
      <c r="ACC37" s="15"/>
      <c r="ACD37" s="15"/>
      <c r="ACE37" s="15"/>
      <c r="ACF37" s="15"/>
      <c r="ACG37" s="15"/>
      <c r="ACH37" s="15"/>
      <c r="ACI37" s="15"/>
      <c r="ACJ37" s="15"/>
      <c r="ACK37" s="15"/>
      <c r="ACL37" s="15"/>
      <c r="ACM37" s="15"/>
      <c r="ACN37" s="15"/>
      <c r="ACO37" s="15"/>
      <c r="ACP37" s="15"/>
      <c r="ACQ37" s="15"/>
      <c r="ACR37" s="15"/>
      <c r="ACS37" s="15"/>
      <c r="ACT37" s="15"/>
      <c r="ACU37" s="15"/>
      <c r="ACV37" s="15"/>
      <c r="ACW37" s="15"/>
      <c r="ACX37" s="15"/>
      <c r="ACY37" s="15"/>
      <c r="ACZ37" s="15"/>
      <c r="ADA37" s="15"/>
      <c r="ADB37" s="15"/>
      <c r="ADC37" s="15"/>
    </row>
    <row r="38" spans="1:783" s="16" customFormat="1" x14ac:dyDescent="0.2">
      <c r="A38" s="151"/>
      <c r="B38" s="151"/>
      <c r="C38" s="189" t="s">
        <v>86</v>
      </c>
      <c r="D38" s="190"/>
      <c r="E38" s="193">
        <f>ROUND((E33+E36)*4%,2)</f>
        <v>0</v>
      </c>
      <c r="F38" s="193">
        <f>ROUND((F33+F36)*4%,2)</f>
        <v>0</v>
      </c>
      <c r="G38" s="196">
        <f>ROUND((G33+G36)*4%,2)</f>
        <v>0</v>
      </c>
      <c r="H38" s="222">
        <f>SUM(E38:G38)</f>
        <v>0</v>
      </c>
      <c r="I38" s="151"/>
      <c r="J38" s="151"/>
      <c r="K38" s="151"/>
      <c r="L38" s="151"/>
      <c r="M38" s="151"/>
      <c r="N38" s="162"/>
      <c r="O38" s="162"/>
      <c r="P38" s="162"/>
      <c r="Q38" s="162"/>
      <c r="R38" s="162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  <c r="IW38" s="15"/>
      <c r="IX38" s="15"/>
      <c r="IY38" s="15"/>
      <c r="IZ38" s="15"/>
      <c r="JA38" s="15"/>
      <c r="JB38" s="15"/>
      <c r="JC38" s="15"/>
      <c r="JD38" s="15"/>
      <c r="JE38" s="15"/>
      <c r="JF38" s="15"/>
      <c r="JG38" s="15"/>
      <c r="JH38" s="15"/>
      <c r="JI38" s="15"/>
      <c r="JJ38" s="15"/>
      <c r="JK38" s="15"/>
      <c r="JL38" s="15"/>
      <c r="JM38" s="15"/>
      <c r="JN38" s="15"/>
      <c r="JO38" s="15"/>
      <c r="JP38" s="15"/>
      <c r="JQ38" s="15"/>
      <c r="JR38" s="15"/>
      <c r="JS38" s="15"/>
      <c r="JT38" s="15"/>
      <c r="JU38" s="15"/>
      <c r="JV38" s="15"/>
      <c r="JW38" s="15"/>
      <c r="JX38" s="15"/>
      <c r="JY38" s="15"/>
      <c r="JZ38" s="15"/>
      <c r="KA38" s="15"/>
      <c r="KB38" s="15"/>
      <c r="KC38" s="15"/>
      <c r="KD38" s="15"/>
      <c r="KE38" s="15"/>
      <c r="KF38" s="15"/>
      <c r="KG38" s="15"/>
      <c r="KH38" s="15"/>
      <c r="KI38" s="15"/>
      <c r="KJ38" s="15"/>
      <c r="KK38" s="15"/>
      <c r="KL38" s="15"/>
      <c r="KM38" s="15"/>
      <c r="KN38" s="15"/>
      <c r="KO38" s="15"/>
      <c r="KP38" s="15"/>
      <c r="KQ38" s="15"/>
      <c r="KR38" s="15"/>
      <c r="KS38" s="15"/>
      <c r="KT38" s="15"/>
      <c r="KU38" s="15"/>
      <c r="KV38" s="15"/>
      <c r="KW38" s="15"/>
      <c r="KX38" s="15"/>
      <c r="KY38" s="15"/>
      <c r="KZ38" s="15"/>
      <c r="LA38" s="15"/>
      <c r="LB38" s="15"/>
      <c r="LC38" s="15"/>
      <c r="LD38" s="15"/>
      <c r="LE38" s="15"/>
      <c r="LF38" s="15"/>
      <c r="LG38" s="15"/>
      <c r="LH38" s="15"/>
      <c r="LI38" s="15"/>
      <c r="LJ38" s="15"/>
      <c r="LK38" s="15"/>
      <c r="LL38" s="15"/>
      <c r="LM38" s="15"/>
      <c r="LN38" s="15"/>
      <c r="LO38" s="15"/>
      <c r="LP38" s="15"/>
      <c r="LQ38" s="15"/>
      <c r="LR38" s="15"/>
      <c r="LS38" s="15"/>
      <c r="LT38" s="15"/>
      <c r="LU38" s="15"/>
      <c r="LV38" s="15"/>
      <c r="LW38" s="15"/>
      <c r="LX38" s="15"/>
      <c r="LY38" s="15"/>
      <c r="LZ38" s="15"/>
      <c r="MA38" s="15"/>
      <c r="MB38" s="15"/>
      <c r="MC38" s="15"/>
      <c r="MD38" s="15"/>
      <c r="ME38" s="15"/>
      <c r="MF38" s="15"/>
      <c r="MG38" s="15"/>
      <c r="MH38" s="15"/>
      <c r="MI38" s="15"/>
      <c r="MJ38" s="15"/>
      <c r="MK38" s="15"/>
      <c r="ML38" s="15"/>
      <c r="MM38" s="15"/>
      <c r="MN38" s="15"/>
      <c r="MO38" s="15"/>
      <c r="MP38" s="15"/>
      <c r="MQ38" s="15"/>
      <c r="MR38" s="15"/>
      <c r="MS38" s="15"/>
      <c r="MT38" s="15"/>
      <c r="MU38" s="15"/>
      <c r="MV38" s="15"/>
      <c r="MW38" s="15"/>
      <c r="MX38" s="15"/>
      <c r="MY38" s="15"/>
      <c r="MZ38" s="15"/>
      <c r="NA38" s="15"/>
      <c r="NB38" s="15"/>
      <c r="NC38" s="15"/>
      <c r="ND38" s="15"/>
      <c r="NE38" s="15"/>
      <c r="NF38" s="15"/>
      <c r="NG38" s="15"/>
      <c r="NH38" s="15"/>
      <c r="NI38" s="15"/>
      <c r="NJ38" s="15"/>
      <c r="NK38" s="15"/>
      <c r="NL38" s="15"/>
      <c r="NM38" s="15"/>
      <c r="NN38" s="15"/>
      <c r="NO38" s="15"/>
      <c r="NP38" s="15"/>
      <c r="NQ38" s="15"/>
      <c r="NR38" s="15"/>
      <c r="NS38" s="15"/>
      <c r="NT38" s="15"/>
      <c r="NU38" s="15"/>
      <c r="NV38" s="15"/>
      <c r="NW38" s="15"/>
      <c r="NX38" s="15"/>
      <c r="NY38" s="15"/>
      <c r="NZ38" s="15"/>
      <c r="OA38" s="15"/>
      <c r="OB38" s="15"/>
      <c r="OC38" s="15"/>
      <c r="OD38" s="15"/>
      <c r="OE38" s="15"/>
      <c r="OF38" s="15"/>
      <c r="OG38" s="15"/>
      <c r="OH38" s="15"/>
      <c r="OI38" s="15"/>
      <c r="OJ38" s="15"/>
      <c r="OK38" s="15"/>
      <c r="OL38" s="15"/>
      <c r="OM38" s="15"/>
      <c r="ON38" s="15"/>
      <c r="OO38" s="15"/>
      <c r="OP38" s="15"/>
      <c r="OQ38" s="15"/>
      <c r="OR38" s="15"/>
      <c r="OS38" s="15"/>
      <c r="OT38" s="15"/>
      <c r="OU38" s="15"/>
      <c r="OV38" s="15"/>
      <c r="OW38" s="15"/>
      <c r="OX38" s="15"/>
      <c r="OY38" s="15"/>
      <c r="OZ38" s="15"/>
      <c r="PA38" s="15"/>
      <c r="PB38" s="15"/>
      <c r="PC38" s="15"/>
      <c r="PD38" s="15"/>
      <c r="PE38" s="15"/>
      <c r="PF38" s="15"/>
      <c r="PG38" s="15"/>
      <c r="PH38" s="15"/>
      <c r="PI38" s="15"/>
      <c r="PJ38" s="15"/>
      <c r="PK38" s="15"/>
      <c r="PL38" s="15"/>
      <c r="PM38" s="15"/>
      <c r="PN38" s="15"/>
      <c r="PO38" s="15"/>
      <c r="PP38" s="15"/>
      <c r="PQ38" s="15"/>
      <c r="PR38" s="15"/>
      <c r="PS38" s="15"/>
      <c r="PT38" s="15"/>
      <c r="PU38" s="15"/>
      <c r="PV38" s="15"/>
      <c r="PW38" s="15"/>
      <c r="PX38" s="15"/>
      <c r="PY38" s="15"/>
      <c r="PZ38" s="15"/>
      <c r="QA38" s="15"/>
      <c r="QB38" s="15"/>
      <c r="QC38" s="15"/>
      <c r="QD38" s="15"/>
      <c r="QE38" s="15"/>
      <c r="QF38" s="15"/>
      <c r="QG38" s="15"/>
      <c r="QH38" s="15"/>
      <c r="QI38" s="15"/>
      <c r="QJ38" s="15"/>
      <c r="QK38" s="15"/>
      <c r="QL38" s="15"/>
      <c r="QM38" s="15"/>
      <c r="QN38" s="15"/>
      <c r="QO38" s="15"/>
      <c r="QP38" s="15"/>
      <c r="QQ38" s="15"/>
      <c r="QR38" s="15"/>
      <c r="QS38" s="15"/>
      <c r="QT38" s="15"/>
      <c r="QU38" s="15"/>
      <c r="QV38" s="15"/>
      <c r="QW38" s="15"/>
      <c r="QX38" s="15"/>
      <c r="QY38" s="15"/>
      <c r="QZ38" s="15"/>
      <c r="RA38" s="15"/>
      <c r="RB38" s="15"/>
      <c r="RC38" s="15"/>
      <c r="RD38" s="15"/>
      <c r="RE38" s="15"/>
      <c r="RF38" s="15"/>
      <c r="RG38" s="15"/>
      <c r="RH38" s="15"/>
      <c r="RI38" s="15"/>
      <c r="RJ38" s="15"/>
      <c r="RK38" s="15"/>
      <c r="RL38" s="15"/>
      <c r="RM38" s="15"/>
      <c r="RN38" s="15"/>
      <c r="RO38" s="15"/>
      <c r="RP38" s="15"/>
      <c r="RQ38" s="15"/>
      <c r="RR38" s="15"/>
      <c r="RS38" s="15"/>
      <c r="RT38" s="15"/>
      <c r="RU38" s="15"/>
      <c r="RV38" s="15"/>
      <c r="RW38" s="15"/>
      <c r="RX38" s="15"/>
      <c r="RY38" s="15"/>
      <c r="RZ38" s="15"/>
      <c r="SA38" s="15"/>
      <c r="SB38" s="15"/>
      <c r="SC38" s="15"/>
      <c r="SD38" s="15"/>
      <c r="SE38" s="15"/>
      <c r="SF38" s="15"/>
      <c r="SG38" s="15"/>
      <c r="SH38" s="15"/>
      <c r="SI38" s="15"/>
      <c r="SJ38" s="15"/>
      <c r="SK38" s="15"/>
      <c r="SL38" s="15"/>
      <c r="SM38" s="15"/>
      <c r="SN38" s="15"/>
      <c r="SO38" s="15"/>
      <c r="SP38" s="15"/>
      <c r="SQ38" s="15"/>
      <c r="SR38" s="15"/>
      <c r="SS38" s="15"/>
      <c r="ST38" s="15"/>
      <c r="SU38" s="15"/>
      <c r="SV38" s="15"/>
      <c r="SW38" s="15"/>
      <c r="SX38" s="15"/>
      <c r="SY38" s="15"/>
      <c r="SZ38" s="15"/>
      <c r="TA38" s="15"/>
      <c r="TB38" s="15"/>
      <c r="TC38" s="15"/>
      <c r="TD38" s="15"/>
      <c r="TE38" s="15"/>
      <c r="TF38" s="15"/>
      <c r="TG38" s="15"/>
      <c r="TH38" s="15"/>
      <c r="TI38" s="15"/>
      <c r="TJ38" s="15"/>
      <c r="TK38" s="15"/>
      <c r="TL38" s="15"/>
      <c r="TM38" s="15"/>
      <c r="TN38" s="15"/>
      <c r="TO38" s="15"/>
      <c r="TP38" s="15"/>
      <c r="TQ38" s="15"/>
      <c r="TR38" s="15"/>
      <c r="TS38" s="15"/>
      <c r="TT38" s="15"/>
      <c r="TU38" s="15"/>
      <c r="TV38" s="15"/>
      <c r="TW38" s="15"/>
      <c r="TX38" s="15"/>
      <c r="TY38" s="15"/>
      <c r="TZ38" s="15"/>
      <c r="UA38" s="15"/>
      <c r="UB38" s="15"/>
      <c r="UC38" s="15"/>
      <c r="UD38" s="15"/>
      <c r="UE38" s="15"/>
      <c r="UF38" s="15"/>
      <c r="UG38" s="15"/>
      <c r="UH38" s="15"/>
      <c r="UI38" s="15"/>
      <c r="UJ38" s="15"/>
      <c r="UK38" s="15"/>
      <c r="UL38" s="15"/>
      <c r="UM38" s="15"/>
      <c r="UN38" s="15"/>
      <c r="UO38" s="15"/>
      <c r="UP38" s="15"/>
      <c r="UQ38" s="15"/>
      <c r="UR38" s="15"/>
      <c r="US38" s="15"/>
      <c r="UT38" s="15"/>
      <c r="UU38" s="15"/>
      <c r="UV38" s="15"/>
      <c r="UW38" s="15"/>
      <c r="UX38" s="15"/>
      <c r="UY38" s="15"/>
      <c r="UZ38" s="15"/>
      <c r="VA38" s="15"/>
      <c r="VB38" s="15"/>
      <c r="VC38" s="15"/>
      <c r="VD38" s="15"/>
      <c r="VE38" s="15"/>
      <c r="VF38" s="15"/>
      <c r="VG38" s="15"/>
      <c r="VH38" s="15"/>
      <c r="VI38" s="15"/>
      <c r="VJ38" s="15"/>
      <c r="VK38" s="15"/>
      <c r="VL38" s="15"/>
      <c r="VM38" s="15"/>
      <c r="VN38" s="15"/>
      <c r="VO38" s="15"/>
      <c r="VP38" s="15"/>
      <c r="VQ38" s="15"/>
      <c r="VR38" s="15"/>
      <c r="VS38" s="15"/>
      <c r="VT38" s="15"/>
      <c r="VU38" s="15"/>
      <c r="VV38" s="15"/>
      <c r="VW38" s="15"/>
      <c r="VX38" s="15"/>
      <c r="VY38" s="15"/>
      <c r="VZ38" s="15"/>
      <c r="WA38" s="15"/>
      <c r="WB38" s="15"/>
      <c r="WC38" s="15"/>
      <c r="WD38" s="15"/>
      <c r="WE38" s="15"/>
      <c r="WF38" s="15"/>
      <c r="WG38" s="15"/>
      <c r="WH38" s="15"/>
      <c r="WI38" s="15"/>
      <c r="WJ38" s="15"/>
      <c r="WK38" s="15"/>
      <c r="WL38" s="15"/>
      <c r="WM38" s="15"/>
      <c r="WN38" s="15"/>
      <c r="WO38" s="15"/>
      <c r="WP38" s="15"/>
      <c r="WQ38" s="15"/>
      <c r="WR38" s="15"/>
      <c r="WS38" s="15"/>
      <c r="WT38" s="15"/>
      <c r="WU38" s="15"/>
      <c r="WV38" s="15"/>
      <c r="WW38" s="15"/>
      <c r="WX38" s="15"/>
      <c r="WY38" s="15"/>
      <c r="WZ38" s="15"/>
      <c r="XA38" s="15"/>
      <c r="XB38" s="15"/>
      <c r="XC38" s="15"/>
      <c r="XD38" s="15"/>
      <c r="XE38" s="15"/>
      <c r="XF38" s="15"/>
      <c r="XG38" s="15"/>
      <c r="XH38" s="15"/>
      <c r="XI38" s="15"/>
      <c r="XJ38" s="15"/>
      <c r="XK38" s="15"/>
      <c r="XL38" s="15"/>
      <c r="XM38" s="15"/>
      <c r="XN38" s="15"/>
      <c r="XO38" s="15"/>
      <c r="XP38" s="15"/>
      <c r="XQ38" s="15"/>
      <c r="XR38" s="15"/>
      <c r="XS38" s="15"/>
      <c r="XT38" s="15"/>
      <c r="XU38" s="15"/>
      <c r="XV38" s="15"/>
      <c r="XW38" s="15"/>
      <c r="XX38" s="15"/>
      <c r="XY38" s="15"/>
      <c r="XZ38" s="15"/>
      <c r="YA38" s="15"/>
      <c r="YB38" s="15"/>
      <c r="YC38" s="15"/>
      <c r="YD38" s="15"/>
      <c r="YE38" s="15"/>
      <c r="YF38" s="15"/>
      <c r="YG38" s="15"/>
      <c r="YH38" s="15"/>
      <c r="YI38" s="15"/>
      <c r="YJ38" s="15"/>
      <c r="YK38" s="15"/>
      <c r="YL38" s="15"/>
      <c r="YM38" s="15"/>
      <c r="YN38" s="15"/>
      <c r="YO38" s="15"/>
      <c r="YP38" s="15"/>
      <c r="YQ38" s="15"/>
      <c r="YR38" s="15"/>
      <c r="YS38" s="15"/>
      <c r="YT38" s="15"/>
      <c r="YU38" s="15"/>
      <c r="YV38" s="15"/>
      <c r="YW38" s="15"/>
      <c r="YX38" s="15"/>
      <c r="YY38" s="15"/>
      <c r="YZ38" s="15"/>
      <c r="ZA38" s="15"/>
      <c r="ZB38" s="15"/>
      <c r="ZC38" s="15"/>
      <c r="ZD38" s="15"/>
      <c r="ZE38" s="15"/>
      <c r="ZF38" s="15"/>
      <c r="ZG38" s="15"/>
      <c r="ZH38" s="15"/>
      <c r="ZI38" s="15"/>
      <c r="ZJ38" s="15"/>
      <c r="ZK38" s="15"/>
      <c r="ZL38" s="15"/>
      <c r="ZM38" s="15"/>
      <c r="ZN38" s="15"/>
      <c r="ZO38" s="15"/>
      <c r="ZP38" s="15"/>
      <c r="ZQ38" s="15"/>
      <c r="ZR38" s="15"/>
      <c r="ZS38" s="15"/>
      <c r="ZT38" s="15"/>
      <c r="ZU38" s="15"/>
      <c r="ZV38" s="15"/>
      <c r="ZW38" s="15"/>
      <c r="ZX38" s="15"/>
      <c r="ZY38" s="15"/>
      <c r="ZZ38" s="15"/>
      <c r="AAA38" s="15"/>
      <c r="AAB38" s="15"/>
      <c r="AAC38" s="15"/>
      <c r="AAD38" s="15"/>
      <c r="AAE38" s="15"/>
      <c r="AAF38" s="15"/>
      <c r="AAG38" s="15"/>
      <c r="AAH38" s="15"/>
      <c r="AAI38" s="15"/>
      <c r="AAJ38" s="15"/>
      <c r="AAK38" s="15"/>
      <c r="AAL38" s="15"/>
      <c r="AAM38" s="15"/>
      <c r="AAN38" s="15"/>
      <c r="AAO38" s="15"/>
      <c r="AAP38" s="15"/>
      <c r="AAQ38" s="15"/>
      <c r="AAR38" s="15"/>
      <c r="AAS38" s="15"/>
      <c r="AAT38" s="15"/>
      <c r="AAU38" s="15"/>
      <c r="AAV38" s="15"/>
      <c r="AAW38" s="15"/>
      <c r="AAX38" s="15"/>
      <c r="AAY38" s="15"/>
      <c r="AAZ38" s="15"/>
      <c r="ABA38" s="15"/>
      <c r="ABB38" s="15"/>
      <c r="ABC38" s="15"/>
      <c r="ABD38" s="15"/>
      <c r="ABE38" s="15"/>
      <c r="ABF38" s="15"/>
      <c r="ABG38" s="15"/>
      <c r="ABH38" s="15"/>
      <c r="ABI38" s="15"/>
      <c r="ABJ38" s="15"/>
      <c r="ABK38" s="15"/>
      <c r="ABL38" s="15"/>
      <c r="ABM38" s="15"/>
      <c r="ABN38" s="15"/>
      <c r="ABO38" s="15"/>
      <c r="ABP38" s="15"/>
      <c r="ABQ38" s="15"/>
      <c r="ABR38" s="15"/>
      <c r="ABS38" s="15"/>
      <c r="ABT38" s="15"/>
      <c r="ABU38" s="15"/>
      <c r="ABV38" s="15"/>
      <c r="ABW38" s="15"/>
      <c r="ABX38" s="15"/>
      <c r="ABY38" s="15"/>
      <c r="ABZ38" s="15"/>
      <c r="ACA38" s="15"/>
      <c r="ACB38" s="15"/>
      <c r="ACC38" s="15"/>
      <c r="ACD38" s="15"/>
      <c r="ACE38" s="15"/>
      <c r="ACF38" s="15"/>
      <c r="ACG38" s="15"/>
      <c r="ACH38" s="15"/>
      <c r="ACI38" s="15"/>
      <c r="ACJ38" s="15"/>
      <c r="ACK38" s="15"/>
      <c r="ACL38" s="15"/>
      <c r="ACM38" s="15"/>
      <c r="ACN38" s="15"/>
      <c r="ACO38" s="15"/>
      <c r="ACP38" s="15"/>
      <c r="ACQ38" s="15"/>
      <c r="ACR38" s="15"/>
      <c r="ACS38" s="15"/>
      <c r="ACT38" s="15"/>
      <c r="ACU38" s="15"/>
      <c r="ACV38" s="15"/>
      <c r="ACW38" s="15"/>
      <c r="ACX38" s="15"/>
      <c r="ACY38" s="15"/>
      <c r="ACZ38" s="15"/>
      <c r="ADA38" s="15"/>
      <c r="ADB38" s="15"/>
      <c r="ADC38" s="15"/>
    </row>
    <row r="39" spans="1:783" s="16" customFormat="1" ht="13.5" thickBot="1" x14ac:dyDescent="0.25">
      <c r="A39" s="151"/>
      <c r="B39" s="151"/>
      <c r="C39" s="191" t="s">
        <v>88</v>
      </c>
      <c r="D39" s="192"/>
      <c r="E39" s="194"/>
      <c r="F39" s="194"/>
      <c r="G39" s="200"/>
      <c r="H39" s="223"/>
      <c r="I39" s="151"/>
      <c r="J39" s="151"/>
      <c r="K39" s="151"/>
      <c r="L39" s="151"/>
      <c r="M39" s="151"/>
      <c r="N39" s="162"/>
      <c r="O39" s="162"/>
      <c r="P39" s="162"/>
      <c r="Q39" s="162"/>
      <c r="R39" s="162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  <c r="HY39" s="15"/>
      <c r="HZ39" s="15"/>
      <c r="IA39" s="15"/>
      <c r="IB39" s="15"/>
      <c r="IC39" s="15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  <c r="IU39" s="15"/>
      <c r="IV39" s="15"/>
      <c r="IW39" s="15"/>
      <c r="IX39" s="15"/>
      <c r="IY39" s="15"/>
      <c r="IZ39" s="15"/>
      <c r="JA39" s="15"/>
      <c r="JB39" s="15"/>
      <c r="JC39" s="15"/>
      <c r="JD39" s="15"/>
      <c r="JE39" s="15"/>
      <c r="JF39" s="15"/>
      <c r="JG39" s="15"/>
      <c r="JH39" s="15"/>
      <c r="JI39" s="15"/>
      <c r="JJ39" s="15"/>
      <c r="JK39" s="15"/>
      <c r="JL39" s="15"/>
      <c r="JM39" s="15"/>
      <c r="JN39" s="15"/>
      <c r="JO39" s="15"/>
      <c r="JP39" s="15"/>
      <c r="JQ39" s="15"/>
      <c r="JR39" s="15"/>
      <c r="JS39" s="15"/>
      <c r="JT39" s="15"/>
      <c r="JU39" s="15"/>
      <c r="JV39" s="15"/>
      <c r="JW39" s="15"/>
      <c r="JX39" s="15"/>
      <c r="JY39" s="15"/>
      <c r="JZ39" s="15"/>
      <c r="KA39" s="15"/>
      <c r="KB39" s="15"/>
      <c r="KC39" s="15"/>
      <c r="KD39" s="15"/>
      <c r="KE39" s="15"/>
      <c r="KF39" s="15"/>
      <c r="KG39" s="15"/>
      <c r="KH39" s="15"/>
      <c r="KI39" s="15"/>
      <c r="KJ39" s="15"/>
      <c r="KK39" s="15"/>
      <c r="KL39" s="15"/>
      <c r="KM39" s="15"/>
      <c r="KN39" s="15"/>
      <c r="KO39" s="15"/>
      <c r="KP39" s="15"/>
      <c r="KQ39" s="15"/>
      <c r="KR39" s="15"/>
      <c r="KS39" s="15"/>
      <c r="KT39" s="15"/>
      <c r="KU39" s="15"/>
      <c r="KV39" s="15"/>
      <c r="KW39" s="15"/>
      <c r="KX39" s="15"/>
      <c r="KY39" s="15"/>
      <c r="KZ39" s="15"/>
      <c r="LA39" s="15"/>
      <c r="LB39" s="15"/>
      <c r="LC39" s="15"/>
      <c r="LD39" s="15"/>
      <c r="LE39" s="15"/>
      <c r="LF39" s="15"/>
      <c r="LG39" s="15"/>
      <c r="LH39" s="15"/>
      <c r="LI39" s="15"/>
      <c r="LJ39" s="15"/>
      <c r="LK39" s="15"/>
      <c r="LL39" s="15"/>
      <c r="LM39" s="15"/>
      <c r="LN39" s="15"/>
      <c r="LO39" s="15"/>
      <c r="LP39" s="15"/>
      <c r="LQ39" s="15"/>
      <c r="LR39" s="15"/>
      <c r="LS39" s="15"/>
      <c r="LT39" s="15"/>
      <c r="LU39" s="15"/>
      <c r="LV39" s="15"/>
      <c r="LW39" s="15"/>
      <c r="LX39" s="15"/>
      <c r="LY39" s="15"/>
      <c r="LZ39" s="15"/>
      <c r="MA39" s="15"/>
      <c r="MB39" s="15"/>
      <c r="MC39" s="15"/>
      <c r="MD39" s="15"/>
      <c r="ME39" s="15"/>
      <c r="MF39" s="15"/>
      <c r="MG39" s="15"/>
      <c r="MH39" s="15"/>
      <c r="MI39" s="15"/>
      <c r="MJ39" s="15"/>
      <c r="MK39" s="15"/>
      <c r="ML39" s="15"/>
      <c r="MM39" s="15"/>
      <c r="MN39" s="15"/>
      <c r="MO39" s="15"/>
      <c r="MP39" s="15"/>
      <c r="MQ39" s="15"/>
      <c r="MR39" s="15"/>
      <c r="MS39" s="15"/>
      <c r="MT39" s="15"/>
      <c r="MU39" s="15"/>
      <c r="MV39" s="15"/>
      <c r="MW39" s="15"/>
      <c r="MX39" s="15"/>
      <c r="MY39" s="15"/>
      <c r="MZ39" s="15"/>
      <c r="NA39" s="15"/>
      <c r="NB39" s="15"/>
      <c r="NC39" s="15"/>
      <c r="ND39" s="15"/>
      <c r="NE39" s="15"/>
      <c r="NF39" s="15"/>
      <c r="NG39" s="15"/>
      <c r="NH39" s="15"/>
      <c r="NI39" s="15"/>
      <c r="NJ39" s="15"/>
      <c r="NK39" s="15"/>
      <c r="NL39" s="15"/>
      <c r="NM39" s="15"/>
      <c r="NN39" s="15"/>
      <c r="NO39" s="15"/>
      <c r="NP39" s="15"/>
      <c r="NQ39" s="15"/>
      <c r="NR39" s="15"/>
      <c r="NS39" s="15"/>
      <c r="NT39" s="15"/>
      <c r="NU39" s="15"/>
      <c r="NV39" s="15"/>
      <c r="NW39" s="15"/>
      <c r="NX39" s="15"/>
      <c r="NY39" s="15"/>
      <c r="NZ39" s="15"/>
      <c r="OA39" s="15"/>
      <c r="OB39" s="15"/>
      <c r="OC39" s="15"/>
      <c r="OD39" s="15"/>
      <c r="OE39" s="15"/>
      <c r="OF39" s="15"/>
      <c r="OG39" s="15"/>
      <c r="OH39" s="15"/>
      <c r="OI39" s="15"/>
      <c r="OJ39" s="15"/>
      <c r="OK39" s="15"/>
      <c r="OL39" s="15"/>
      <c r="OM39" s="15"/>
      <c r="ON39" s="15"/>
      <c r="OO39" s="15"/>
      <c r="OP39" s="15"/>
      <c r="OQ39" s="15"/>
      <c r="OR39" s="15"/>
      <c r="OS39" s="15"/>
      <c r="OT39" s="15"/>
      <c r="OU39" s="15"/>
      <c r="OV39" s="15"/>
      <c r="OW39" s="15"/>
      <c r="OX39" s="15"/>
      <c r="OY39" s="15"/>
      <c r="OZ39" s="15"/>
      <c r="PA39" s="15"/>
      <c r="PB39" s="15"/>
      <c r="PC39" s="15"/>
      <c r="PD39" s="15"/>
      <c r="PE39" s="15"/>
      <c r="PF39" s="15"/>
      <c r="PG39" s="15"/>
      <c r="PH39" s="15"/>
      <c r="PI39" s="15"/>
      <c r="PJ39" s="15"/>
      <c r="PK39" s="15"/>
      <c r="PL39" s="15"/>
      <c r="PM39" s="15"/>
      <c r="PN39" s="15"/>
      <c r="PO39" s="15"/>
      <c r="PP39" s="15"/>
      <c r="PQ39" s="15"/>
      <c r="PR39" s="15"/>
      <c r="PS39" s="15"/>
      <c r="PT39" s="15"/>
      <c r="PU39" s="15"/>
      <c r="PV39" s="15"/>
      <c r="PW39" s="15"/>
      <c r="PX39" s="15"/>
      <c r="PY39" s="15"/>
      <c r="PZ39" s="15"/>
      <c r="QA39" s="15"/>
      <c r="QB39" s="15"/>
      <c r="QC39" s="15"/>
      <c r="QD39" s="15"/>
      <c r="QE39" s="15"/>
      <c r="QF39" s="15"/>
      <c r="QG39" s="15"/>
      <c r="QH39" s="15"/>
      <c r="QI39" s="15"/>
      <c r="QJ39" s="15"/>
      <c r="QK39" s="15"/>
      <c r="QL39" s="15"/>
      <c r="QM39" s="15"/>
      <c r="QN39" s="15"/>
      <c r="QO39" s="15"/>
      <c r="QP39" s="15"/>
      <c r="QQ39" s="15"/>
      <c r="QR39" s="15"/>
      <c r="QS39" s="15"/>
      <c r="QT39" s="15"/>
      <c r="QU39" s="15"/>
      <c r="QV39" s="15"/>
      <c r="QW39" s="15"/>
      <c r="QX39" s="15"/>
      <c r="QY39" s="15"/>
      <c r="QZ39" s="15"/>
      <c r="RA39" s="15"/>
      <c r="RB39" s="15"/>
      <c r="RC39" s="15"/>
      <c r="RD39" s="15"/>
      <c r="RE39" s="15"/>
      <c r="RF39" s="15"/>
      <c r="RG39" s="15"/>
      <c r="RH39" s="15"/>
      <c r="RI39" s="15"/>
      <c r="RJ39" s="15"/>
      <c r="RK39" s="15"/>
      <c r="RL39" s="15"/>
      <c r="RM39" s="15"/>
      <c r="RN39" s="15"/>
      <c r="RO39" s="15"/>
      <c r="RP39" s="15"/>
      <c r="RQ39" s="15"/>
      <c r="RR39" s="15"/>
      <c r="RS39" s="15"/>
      <c r="RT39" s="15"/>
      <c r="RU39" s="15"/>
      <c r="RV39" s="15"/>
      <c r="RW39" s="15"/>
      <c r="RX39" s="15"/>
      <c r="RY39" s="15"/>
      <c r="RZ39" s="15"/>
      <c r="SA39" s="15"/>
      <c r="SB39" s="15"/>
      <c r="SC39" s="15"/>
      <c r="SD39" s="15"/>
      <c r="SE39" s="15"/>
      <c r="SF39" s="15"/>
      <c r="SG39" s="15"/>
      <c r="SH39" s="15"/>
      <c r="SI39" s="15"/>
      <c r="SJ39" s="15"/>
      <c r="SK39" s="15"/>
      <c r="SL39" s="15"/>
      <c r="SM39" s="15"/>
      <c r="SN39" s="15"/>
      <c r="SO39" s="15"/>
      <c r="SP39" s="15"/>
      <c r="SQ39" s="15"/>
      <c r="SR39" s="15"/>
      <c r="SS39" s="15"/>
      <c r="ST39" s="15"/>
      <c r="SU39" s="15"/>
      <c r="SV39" s="15"/>
      <c r="SW39" s="15"/>
      <c r="SX39" s="15"/>
      <c r="SY39" s="15"/>
      <c r="SZ39" s="15"/>
      <c r="TA39" s="15"/>
      <c r="TB39" s="15"/>
      <c r="TC39" s="15"/>
      <c r="TD39" s="15"/>
      <c r="TE39" s="15"/>
      <c r="TF39" s="15"/>
      <c r="TG39" s="15"/>
      <c r="TH39" s="15"/>
      <c r="TI39" s="15"/>
      <c r="TJ39" s="15"/>
      <c r="TK39" s="15"/>
      <c r="TL39" s="15"/>
      <c r="TM39" s="15"/>
      <c r="TN39" s="15"/>
      <c r="TO39" s="15"/>
      <c r="TP39" s="15"/>
      <c r="TQ39" s="15"/>
      <c r="TR39" s="15"/>
      <c r="TS39" s="15"/>
      <c r="TT39" s="15"/>
      <c r="TU39" s="15"/>
      <c r="TV39" s="15"/>
      <c r="TW39" s="15"/>
      <c r="TX39" s="15"/>
      <c r="TY39" s="15"/>
      <c r="TZ39" s="15"/>
      <c r="UA39" s="15"/>
      <c r="UB39" s="15"/>
      <c r="UC39" s="15"/>
      <c r="UD39" s="15"/>
      <c r="UE39" s="15"/>
      <c r="UF39" s="15"/>
      <c r="UG39" s="15"/>
      <c r="UH39" s="15"/>
      <c r="UI39" s="15"/>
      <c r="UJ39" s="15"/>
      <c r="UK39" s="15"/>
      <c r="UL39" s="15"/>
      <c r="UM39" s="15"/>
      <c r="UN39" s="15"/>
      <c r="UO39" s="15"/>
      <c r="UP39" s="15"/>
      <c r="UQ39" s="15"/>
      <c r="UR39" s="15"/>
      <c r="US39" s="15"/>
      <c r="UT39" s="15"/>
      <c r="UU39" s="15"/>
      <c r="UV39" s="15"/>
      <c r="UW39" s="15"/>
      <c r="UX39" s="15"/>
      <c r="UY39" s="15"/>
      <c r="UZ39" s="15"/>
      <c r="VA39" s="15"/>
      <c r="VB39" s="15"/>
      <c r="VC39" s="15"/>
      <c r="VD39" s="15"/>
      <c r="VE39" s="15"/>
      <c r="VF39" s="15"/>
      <c r="VG39" s="15"/>
      <c r="VH39" s="15"/>
      <c r="VI39" s="15"/>
      <c r="VJ39" s="15"/>
      <c r="VK39" s="15"/>
      <c r="VL39" s="15"/>
      <c r="VM39" s="15"/>
      <c r="VN39" s="15"/>
      <c r="VO39" s="15"/>
      <c r="VP39" s="15"/>
      <c r="VQ39" s="15"/>
      <c r="VR39" s="15"/>
      <c r="VS39" s="15"/>
      <c r="VT39" s="15"/>
      <c r="VU39" s="15"/>
      <c r="VV39" s="15"/>
      <c r="VW39" s="15"/>
      <c r="VX39" s="15"/>
      <c r="VY39" s="15"/>
      <c r="VZ39" s="15"/>
      <c r="WA39" s="15"/>
      <c r="WB39" s="15"/>
      <c r="WC39" s="15"/>
      <c r="WD39" s="15"/>
      <c r="WE39" s="15"/>
      <c r="WF39" s="15"/>
      <c r="WG39" s="15"/>
      <c r="WH39" s="15"/>
      <c r="WI39" s="15"/>
      <c r="WJ39" s="15"/>
      <c r="WK39" s="15"/>
      <c r="WL39" s="15"/>
      <c r="WM39" s="15"/>
      <c r="WN39" s="15"/>
      <c r="WO39" s="15"/>
      <c r="WP39" s="15"/>
      <c r="WQ39" s="15"/>
      <c r="WR39" s="15"/>
      <c r="WS39" s="15"/>
      <c r="WT39" s="15"/>
      <c r="WU39" s="15"/>
      <c r="WV39" s="15"/>
      <c r="WW39" s="15"/>
      <c r="WX39" s="15"/>
      <c r="WY39" s="15"/>
      <c r="WZ39" s="15"/>
      <c r="XA39" s="15"/>
      <c r="XB39" s="15"/>
      <c r="XC39" s="15"/>
      <c r="XD39" s="15"/>
      <c r="XE39" s="15"/>
      <c r="XF39" s="15"/>
      <c r="XG39" s="15"/>
      <c r="XH39" s="15"/>
      <c r="XI39" s="15"/>
      <c r="XJ39" s="15"/>
      <c r="XK39" s="15"/>
      <c r="XL39" s="15"/>
      <c r="XM39" s="15"/>
      <c r="XN39" s="15"/>
      <c r="XO39" s="15"/>
      <c r="XP39" s="15"/>
      <c r="XQ39" s="15"/>
      <c r="XR39" s="15"/>
      <c r="XS39" s="15"/>
      <c r="XT39" s="15"/>
      <c r="XU39" s="15"/>
      <c r="XV39" s="15"/>
      <c r="XW39" s="15"/>
      <c r="XX39" s="15"/>
      <c r="XY39" s="15"/>
      <c r="XZ39" s="15"/>
      <c r="YA39" s="15"/>
      <c r="YB39" s="15"/>
      <c r="YC39" s="15"/>
      <c r="YD39" s="15"/>
      <c r="YE39" s="15"/>
      <c r="YF39" s="15"/>
      <c r="YG39" s="15"/>
      <c r="YH39" s="15"/>
      <c r="YI39" s="15"/>
      <c r="YJ39" s="15"/>
      <c r="YK39" s="15"/>
      <c r="YL39" s="15"/>
      <c r="YM39" s="15"/>
      <c r="YN39" s="15"/>
      <c r="YO39" s="15"/>
      <c r="YP39" s="15"/>
      <c r="YQ39" s="15"/>
      <c r="YR39" s="15"/>
      <c r="YS39" s="15"/>
      <c r="YT39" s="15"/>
      <c r="YU39" s="15"/>
      <c r="YV39" s="15"/>
      <c r="YW39" s="15"/>
      <c r="YX39" s="15"/>
      <c r="YY39" s="15"/>
      <c r="YZ39" s="15"/>
      <c r="ZA39" s="15"/>
      <c r="ZB39" s="15"/>
      <c r="ZC39" s="15"/>
      <c r="ZD39" s="15"/>
      <c r="ZE39" s="15"/>
      <c r="ZF39" s="15"/>
      <c r="ZG39" s="15"/>
      <c r="ZH39" s="15"/>
      <c r="ZI39" s="15"/>
      <c r="ZJ39" s="15"/>
      <c r="ZK39" s="15"/>
      <c r="ZL39" s="15"/>
      <c r="ZM39" s="15"/>
      <c r="ZN39" s="15"/>
      <c r="ZO39" s="15"/>
      <c r="ZP39" s="15"/>
      <c r="ZQ39" s="15"/>
      <c r="ZR39" s="15"/>
      <c r="ZS39" s="15"/>
      <c r="ZT39" s="15"/>
      <c r="ZU39" s="15"/>
      <c r="ZV39" s="15"/>
      <c r="ZW39" s="15"/>
      <c r="ZX39" s="15"/>
      <c r="ZY39" s="15"/>
      <c r="ZZ39" s="15"/>
      <c r="AAA39" s="15"/>
      <c r="AAB39" s="15"/>
      <c r="AAC39" s="15"/>
      <c r="AAD39" s="15"/>
      <c r="AAE39" s="15"/>
      <c r="AAF39" s="15"/>
      <c r="AAG39" s="15"/>
      <c r="AAH39" s="15"/>
      <c r="AAI39" s="15"/>
      <c r="AAJ39" s="15"/>
      <c r="AAK39" s="15"/>
      <c r="AAL39" s="15"/>
      <c r="AAM39" s="15"/>
      <c r="AAN39" s="15"/>
      <c r="AAO39" s="15"/>
      <c r="AAP39" s="15"/>
      <c r="AAQ39" s="15"/>
      <c r="AAR39" s="15"/>
      <c r="AAS39" s="15"/>
      <c r="AAT39" s="15"/>
      <c r="AAU39" s="15"/>
      <c r="AAV39" s="15"/>
      <c r="AAW39" s="15"/>
      <c r="AAX39" s="15"/>
      <c r="AAY39" s="15"/>
      <c r="AAZ39" s="15"/>
      <c r="ABA39" s="15"/>
      <c r="ABB39" s="15"/>
      <c r="ABC39" s="15"/>
      <c r="ABD39" s="15"/>
      <c r="ABE39" s="15"/>
      <c r="ABF39" s="15"/>
      <c r="ABG39" s="15"/>
      <c r="ABH39" s="15"/>
      <c r="ABI39" s="15"/>
      <c r="ABJ39" s="15"/>
      <c r="ABK39" s="15"/>
      <c r="ABL39" s="15"/>
      <c r="ABM39" s="15"/>
      <c r="ABN39" s="15"/>
      <c r="ABO39" s="15"/>
      <c r="ABP39" s="15"/>
      <c r="ABQ39" s="15"/>
      <c r="ABR39" s="15"/>
      <c r="ABS39" s="15"/>
      <c r="ABT39" s="15"/>
      <c r="ABU39" s="15"/>
      <c r="ABV39" s="15"/>
      <c r="ABW39" s="15"/>
      <c r="ABX39" s="15"/>
      <c r="ABY39" s="15"/>
      <c r="ABZ39" s="15"/>
      <c r="ACA39" s="15"/>
      <c r="ACB39" s="15"/>
      <c r="ACC39" s="15"/>
      <c r="ACD39" s="15"/>
      <c r="ACE39" s="15"/>
      <c r="ACF39" s="15"/>
      <c r="ACG39" s="15"/>
      <c r="ACH39" s="15"/>
      <c r="ACI39" s="15"/>
      <c r="ACJ39" s="15"/>
      <c r="ACK39" s="15"/>
      <c r="ACL39" s="15"/>
      <c r="ACM39" s="15"/>
      <c r="ACN39" s="15"/>
      <c r="ACO39" s="15"/>
      <c r="ACP39" s="15"/>
      <c r="ACQ39" s="15"/>
      <c r="ACR39" s="15"/>
      <c r="ACS39" s="15"/>
      <c r="ACT39" s="15"/>
      <c r="ACU39" s="15"/>
      <c r="ACV39" s="15"/>
      <c r="ACW39" s="15"/>
      <c r="ACX39" s="15"/>
      <c r="ACY39" s="15"/>
      <c r="ACZ39" s="15"/>
      <c r="ADA39" s="15"/>
      <c r="ADB39" s="15"/>
      <c r="ADC39" s="15"/>
    </row>
    <row r="40" spans="1:783" s="151" customFormat="1" ht="13.5" thickBot="1" x14ac:dyDescent="0.25"/>
    <row r="41" spans="1:783" s="18" customFormat="1" ht="27" customHeight="1" x14ac:dyDescent="0.2">
      <c r="A41" s="151"/>
      <c r="B41" s="151"/>
      <c r="C41" s="46" t="s">
        <v>24</v>
      </c>
      <c r="D41" s="47"/>
      <c r="E41" s="50">
        <f>E33+E36+E38</f>
        <v>0</v>
      </c>
      <c r="F41" s="50">
        <f>F33+F36+F38</f>
        <v>0</v>
      </c>
      <c r="G41" s="59">
        <f>G33+G36+G38</f>
        <v>0</v>
      </c>
      <c r="H41" s="58">
        <f>SUM(E41:G41)</f>
        <v>0</v>
      </c>
      <c r="I41" s="151"/>
      <c r="J41" s="151"/>
      <c r="K41" s="151"/>
      <c r="L41" s="151"/>
      <c r="M41" s="151"/>
      <c r="N41" s="163"/>
      <c r="O41" s="163"/>
      <c r="P41" s="163"/>
      <c r="Q41" s="163"/>
      <c r="R41" s="163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  <c r="NV41" s="17"/>
      <c r="NW41" s="17"/>
      <c r="NX41" s="17"/>
      <c r="NY41" s="17"/>
      <c r="NZ41" s="17"/>
      <c r="OA41" s="17"/>
      <c r="OB41" s="17"/>
      <c r="OC41" s="17"/>
      <c r="OD41" s="17"/>
      <c r="OE41" s="17"/>
      <c r="OF41" s="17"/>
      <c r="OG41" s="17"/>
      <c r="OH41" s="17"/>
      <c r="OI41" s="17"/>
      <c r="OJ41" s="17"/>
      <c r="OK41" s="17"/>
      <c r="OL41" s="17"/>
      <c r="OM41" s="17"/>
      <c r="ON41" s="17"/>
      <c r="OO41" s="17"/>
      <c r="OP41" s="17"/>
      <c r="OQ41" s="17"/>
      <c r="OR41" s="17"/>
      <c r="OS41" s="17"/>
      <c r="OT41" s="17"/>
      <c r="OU41" s="17"/>
      <c r="OV41" s="17"/>
      <c r="OW41" s="17"/>
      <c r="OX41" s="17"/>
      <c r="OY41" s="17"/>
      <c r="OZ41" s="17"/>
      <c r="PA41" s="17"/>
      <c r="PB41" s="17"/>
      <c r="PC41" s="17"/>
      <c r="PD41" s="17"/>
      <c r="PE41" s="17"/>
      <c r="PF41" s="17"/>
      <c r="PG41" s="17"/>
      <c r="PH41" s="17"/>
      <c r="PI41" s="17"/>
      <c r="PJ41" s="17"/>
      <c r="PK41" s="17"/>
      <c r="PL41" s="17"/>
      <c r="PM41" s="17"/>
      <c r="PN41" s="17"/>
      <c r="PO41" s="17"/>
      <c r="PP41" s="17"/>
      <c r="PQ41" s="17"/>
      <c r="PR41" s="17"/>
      <c r="PS41" s="17"/>
      <c r="PT41" s="17"/>
      <c r="PU41" s="17"/>
      <c r="PV41" s="17"/>
      <c r="PW41" s="17"/>
      <c r="PX41" s="17"/>
      <c r="PY41" s="17"/>
      <c r="PZ41" s="17"/>
      <c r="QA41" s="17"/>
      <c r="QB41" s="17"/>
      <c r="QC41" s="17"/>
      <c r="QD41" s="17"/>
      <c r="QE41" s="17"/>
      <c r="QF41" s="17"/>
      <c r="QG41" s="17"/>
      <c r="QH41" s="17"/>
      <c r="QI41" s="17"/>
      <c r="QJ41" s="17"/>
      <c r="QK41" s="17"/>
      <c r="QL41" s="17"/>
      <c r="QM41" s="17"/>
      <c r="QN41" s="17"/>
      <c r="QO41" s="17"/>
      <c r="QP41" s="17"/>
      <c r="QQ41" s="17"/>
      <c r="QR41" s="17"/>
      <c r="QS41" s="17"/>
      <c r="QT41" s="17"/>
      <c r="QU41" s="17"/>
      <c r="QV41" s="17"/>
      <c r="QW41" s="17"/>
      <c r="QX41" s="17"/>
      <c r="QY41" s="17"/>
      <c r="QZ41" s="17"/>
      <c r="RA41" s="17"/>
      <c r="RB41" s="17"/>
      <c r="RC41" s="17"/>
      <c r="RD41" s="17"/>
      <c r="RE41" s="17"/>
      <c r="RF41" s="17"/>
      <c r="RG41" s="17"/>
      <c r="RH41" s="17"/>
      <c r="RI41" s="17"/>
      <c r="RJ41" s="17"/>
      <c r="RK41" s="17"/>
      <c r="RL41" s="17"/>
      <c r="RM41" s="17"/>
      <c r="RN41" s="17"/>
      <c r="RO41" s="17"/>
      <c r="RP41" s="17"/>
      <c r="RQ41" s="17"/>
      <c r="RR41" s="17"/>
      <c r="RS41" s="17"/>
      <c r="RT41" s="17"/>
      <c r="RU41" s="17"/>
      <c r="RV41" s="17"/>
      <c r="RW41" s="17"/>
      <c r="RX41" s="17"/>
      <c r="RY41" s="17"/>
      <c r="RZ41" s="17"/>
      <c r="SA41" s="17"/>
      <c r="SB41" s="17"/>
      <c r="SC41" s="17"/>
      <c r="SD41" s="17"/>
      <c r="SE41" s="17"/>
      <c r="SF41" s="17"/>
      <c r="SG41" s="17"/>
      <c r="SH41" s="17"/>
      <c r="SI41" s="17"/>
      <c r="SJ41" s="17"/>
      <c r="SK41" s="17"/>
      <c r="SL41" s="17"/>
      <c r="SM41" s="17"/>
      <c r="SN41" s="17"/>
      <c r="SO41" s="17"/>
      <c r="SP41" s="17"/>
      <c r="SQ41" s="17"/>
      <c r="SR41" s="17"/>
      <c r="SS41" s="17"/>
      <c r="ST41" s="17"/>
      <c r="SU41" s="17"/>
      <c r="SV41" s="17"/>
      <c r="SW41" s="17"/>
      <c r="SX41" s="17"/>
      <c r="SY41" s="17"/>
      <c r="SZ41" s="17"/>
      <c r="TA41" s="17"/>
      <c r="TB41" s="17"/>
      <c r="TC41" s="17"/>
      <c r="TD41" s="17"/>
      <c r="TE41" s="17"/>
      <c r="TF41" s="17"/>
      <c r="TG41" s="17"/>
      <c r="TH41" s="17"/>
      <c r="TI41" s="17"/>
      <c r="TJ41" s="17"/>
      <c r="TK41" s="17"/>
      <c r="TL41" s="17"/>
      <c r="TM41" s="17"/>
      <c r="TN41" s="17"/>
      <c r="TO41" s="17"/>
      <c r="TP41" s="17"/>
      <c r="TQ41" s="17"/>
      <c r="TR41" s="17"/>
      <c r="TS41" s="17"/>
      <c r="TT41" s="17"/>
      <c r="TU41" s="17"/>
      <c r="TV41" s="17"/>
      <c r="TW41" s="17"/>
      <c r="TX41" s="17"/>
      <c r="TY41" s="17"/>
      <c r="TZ41" s="17"/>
      <c r="UA41" s="17"/>
      <c r="UB41" s="17"/>
      <c r="UC41" s="17"/>
      <c r="UD41" s="17"/>
      <c r="UE41" s="17"/>
      <c r="UF41" s="17"/>
      <c r="UG41" s="17"/>
      <c r="UH41" s="17"/>
      <c r="UI41" s="17"/>
      <c r="UJ41" s="17"/>
      <c r="UK41" s="17"/>
      <c r="UL41" s="17"/>
      <c r="UM41" s="17"/>
      <c r="UN41" s="17"/>
      <c r="UO41" s="17"/>
      <c r="UP41" s="17"/>
      <c r="UQ41" s="17"/>
      <c r="UR41" s="17"/>
      <c r="US41" s="17"/>
      <c r="UT41" s="17"/>
      <c r="UU41" s="17"/>
      <c r="UV41" s="17"/>
      <c r="UW41" s="17"/>
      <c r="UX41" s="17"/>
      <c r="UY41" s="17"/>
      <c r="UZ41" s="17"/>
      <c r="VA41" s="17"/>
      <c r="VB41" s="17"/>
      <c r="VC41" s="17"/>
      <c r="VD41" s="17"/>
      <c r="VE41" s="17"/>
      <c r="VF41" s="17"/>
      <c r="VG41" s="17"/>
      <c r="VH41" s="17"/>
      <c r="VI41" s="17"/>
      <c r="VJ41" s="17"/>
      <c r="VK41" s="17"/>
      <c r="VL41" s="17"/>
      <c r="VM41" s="17"/>
      <c r="VN41" s="17"/>
      <c r="VO41" s="17"/>
      <c r="VP41" s="17"/>
      <c r="VQ41" s="17"/>
      <c r="VR41" s="17"/>
      <c r="VS41" s="17"/>
      <c r="VT41" s="17"/>
      <c r="VU41" s="17"/>
      <c r="VV41" s="17"/>
      <c r="VW41" s="17"/>
      <c r="VX41" s="17"/>
      <c r="VY41" s="17"/>
      <c r="VZ41" s="17"/>
      <c r="WA41" s="17"/>
      <c r="WB41" s="17"/>
      <c r="WC41" s="17"/>
      <c r="WD41" s="17"/>
      <c r="WE41" s="17"/>
      <c r="WF41" s="17"/>
      <c r="WG41" s="17"/>
      <c r="WH41" s="17"/>
      <c r="WI41" s="17"/>
      <c r="WJ41" s="17"/>
      <c r="WK41" s="17"/>
      <c r="WL41" s="17"/>
      <c r="WM41" s="17"/>
      <c r="WN41" s="17"/>
      <c r="WO41" s="17"/>
      <c r="WP41" s="17"/>
      <c r="WQ41" s="17"/>
      <c r="WR41" s="17"/>
      <c r="WS41" s="17"/>
      <c r="WT41" s="17"/>
      <c r="WU41" s="17"/>
      <c r="WV41" s="17"/>
      <c r="WW41" s="17"/>
      <c r="WX41" s="17"/>
      <c r="WY41" s="17"/>
      <c r="WZ41" s="17"/>
      <c r="XA41" s="17"/>
      <c r="XB41" s="17"/>
      <c r="XC41" s="17"/>
      <c r="XD41" s="17"/>
      <c r="XE41" s="17"/>
      <c r="XF41" s="17"/>
      <c r="XG41" s="17"/>
      <c r="XH41" s="17"/>
      <c r="XI41" s="17"/>
      <c r="XJ41" s="17"/>
      <c r="XK41" s="17"/>
      <c r="XL41" s="17"/>
      <c r="XM41" s="17"/>
      <c r="XN41" s="17"/>
      <c r="XO41" s="17"/>
      <c r="XP41" s="17"/>
      <c r="XQ41" s="17"/>
      <c r="XR41" s="17"/>
      <c r="XS41" s="17"/>
      <c r="XT41" s="17"/>
      <c r="XU41" s="17"/>
      <c r="XV41" s="17"/>
      <c r="XW41" s="17"/>
      <c r="XX41" s="17"/>
      <c r="XY41" s="17"/>
      <c r="XZ41" s="17"/>
      <c r="YA41" s="17"/>
      <c r="YB41" s="17"/>
      <c r="YC41" s="17"/>
      <c r="YD41" s="17"/>
      <c r="YE41" s="17"/>
      <c r="YF41" s="17"/>
      <c r="YG41" s="17"/>
      <c r="YH41" s="17"/>
      <c r="YI41" s="17"/>
      <c r="YJ41" s="17"/>
      <c r="YK41" s="17"/>
      <c r="YL41" s="17"/>
      <c r="YM41" s="17"/>
      <c r="YN41" s="17"/>
      <c r="YO41" s="17"/>
      <c r="YP41" s="17"/>
      <c r="YQ41" s="17"/>
      <c r="YR41" s="17"/>
      <c r="YS41" s="17"/>
      <c r="YT41" s="17"/>
      <c r="YU41" s="17"/>
      <c r="YV41" s="17"/>
      <c r="YW41" s="17"/>
      <c r="YX41" s="17"/>
      <c r="YY41" s="17"/>
      <c r="YZ41" s="17"/>
      <c r="ZA41" s="17"/>
      <c r="ZB41" s="17"/>
      <c r="ZC41" s="17"/>
      <c r="ZD41" s="17"/>
      <c r="ZE41" s="17"/>
      <c r="ZF41" s="17"/>
      <c r="ZG41" s="17"/>
      <c r="ZH41" s="17"/>
      <c r="ZI41" s="17"/>
      <c r="ZJ41" s="17"/>
      <c r="ZK41" s="17"/>
      <c r="ZL41" s="17"/>
      <c r="ZM41" s="17"/>
      <c r="ZN41" s="17"/>
      <c r="ZO41" s="17"/>
      <c r="ZP41" s="17"/>
      <c r="ZQ41" s="17"/>
      <c r="ZR41" s="17"/>
      <c r="ZS41" s="17"/>
      <c r="ZT41" s="17"/>
      <c r="ZU41" s="17"/>
      <c r="ZV41" s="17"/>
      <c r="ZW41" s="17"/>
      <c r="ZX41" s="17"/>
      <c r="ZY41" s="17"/>
      <c r="ZZ41" s="17"/>
      <c r="AAA41" s="17"/>
      <c r="AAB41" s="17"/>
      <c r="AAC41" s="17"/>
      <c r="AAD41" s="17"/>
      <c r="AAE41" s="17"/>
      <c r="AAF41" s="17"/>
      <c r="AAG41" s="17"/>
      <c r="AAH41" s="17"/>
      <c r="AAI41" s="17"/>
      <c r="AAJ41" s="17"/>
      <c r="AAK41" s="17"/>
      <c r="AAL41" s="17"/>
      <c r="AAM41" s="17"/>
      <c r="AAN41" s="17"/>
      <c r="AAO41" s="17"/>
      <c r="AAP41" s="17"/>
      <c r="AAQ41" s="17"/>
      <c r="AAR41" s="17"/>
      <c r="AAS41" s="17"/>
      <c r="AAT41" s="17"/>
      <c r="AAU41" s="17"/>
      <c r="AAV41" s="17"/>
      <c r="AAW41" s="17"/>
      <c r="AAX41" s="17"/>
      <c r="AAY41" s="17"/>
      <c r="AAZ41" s="17"/>
      <c r="ABA41" s="17"/>
      <c r="ABB41" s="17"/>
      <c r="ABC41" s="17"/>
      <c r="ABD41" s="17"/>
      <c r="ABE41" s="17"/>
      <c r="ABF41" s="17"/>
      <c r="ABG41" s="17"/>
      <c r="ABH41" s="17"/>
      <c r="ABI41" s="17"/>
      <c r="ABJ41" s="17"/>
      <c r="ABK41" s="17"/>
      <c r="ABL41" s="17"/>
      <c r="ABM41" s="17"/>
      <c r="ABN41" s="17"/>
      <c r="ABO41" s="17"/>
      <c r="ABP41" s="17"/>
      <c r="ABQ41" s="17"/>
      <c r="ABR41" s="17"/>
      <c r="ABS41" s="17"/>
      <c r="ABT41" s="17"/>
      <c r="ABU41" s="17"/>
      <c r="ABV41" s="17"/>
      <c r="ABW41" s="17"/>
      <c r="ABX41" s="17"/>
      <c r="ABY41" s="17"/>
      <c r="ABZ41" s="17"/>
      <c r="ACA41" s="17"/>
      <c r="ACB41" s="17"/>
      <c r="ACC41" s="17"/>
      <c r="ACD41" s="17"/>
      <c r="ACE41" s="17"/>
      <c r="ACF41" s="17"/>
      <c r="ACG41" s="17"/>
      <c r="ACH41" s="17"/>
      <c r="ACI41" s="17"/>
      <c r="ACJ41" s="17"/>
      <c r="ACK41" s="17"/>
      <c r="ACL41" s="17"/>
      <c r="ACM41" s="17"/>
      <c r="ACN41" s="17"/>
      <c r="ACO41" s="17"/>
      <c r="ACP41" s="17"/>
      <c r="ACQ41" s="17"/>
      <c r="ACR41" s="17"/>
      <c r="ACS41" s="17"/>
      <c r="ACT41" s="17"/>
      <c r="ACU41" s="17"/>
      <c r="ACV41" s="17"/>
      <c r="ACW41" s="17"/>
      <c r="ACX41" s="17"/>
      <c r="ACY41" s="17"/>
      <c r="ACZ41" s="17"/>
      <c r="ADA41" s="17"/>
      <c r="ADB41" s="17"/>
      <c r="ADC41" s="17"/>
    </row>
    <row r="42" spans="1:783" s="13" customFormat="1" ht="27" customHeight="1" thickBot="1" x14ac:dyDescent="0.25">
      <c r="A42" s="151"/>
      <c r="B42" s="151"/>
      <c r="C42" s="146" t="s">
        <v>25</v>
      </c>
      <c r="D42" s="147"/>
      <c r="E42" s="148">
        <f>ROUND(E41*21%,2)</f>
        <v>0</v>
      </c>
      <c r="F42" s="148">
        <f t="shared" ref="F42:G42" si="20">ROUND(F41*21%,2)</f>
        <v>0</v>
      </c>
      <c r="G42" s="149">
        <f t="shared" si="20"/>
        <v>0</v>
      </c>
      <c r="H42" s="150">
        <f>SUM(E42:G42)</f>
        <v>0</v>
      </c>
      <c r="I42" s="151"/>
      <c r="J42" s="151"/>
      <c r="K42" s="151"/>
      <c r="L42" s="151"/>
      <c r="M42" s="151"/>
      <c r="N42" s="164"/>
      <c r="O42" s="164"/>
      <c r="P42" s="164"/>
      <c r="Q42" s="164"/>
      <c r="R42" s="16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  <c r="HX42" s="14"/>
      <c r="HY42" s="14"/>
      <c r="HZ42" s="14"/>
      <c r="IA42" s="14"/>
      <c r="IB42" s="14"/>
      <c r="IC42" s="14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4"/>
      <c r="IO42" s="14"/>
      <c r="IP42" s="14"/>
      <c r="IQ42" s="14"/>
      <c r="IR42" s="14"/>
      <c r="IS42" s="14"/>
      <c r="IT42" s="14"/>
      <c r="IU42" s="14"/>
      <c r="IV42" s="14"/>
      <c r="IW42" s="14"/>
      <c r="IX42" s="14"/>
      <c r="IY42" s="14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14"/>
      <c r="JK42" s="14"/>
      <c r="JL42" s="14"/>
      <c r="JM42" s="14"/>
      <c r="JN42" s="14"/>
      <c r="JO42" s="14"/>
      <c r="JP42" s="14"/>
      <c r="JQ42" s="14"/>
      <c r="JR42" s="14"/>
      <c r="JS42" s="14"/>
      <c r="JT42" s="14"/>
      <c r="JU42" s="14"/>
      <c r="JV42" s="14"/>
      <c r="JW42" s="14"/>
      <c r="JX42" s="14"/>
      <c r="JY42" s="14"/>
      <c r="JZ42" s="14"/>
      <c r="KA42" s="14"/>
      <c r="KB42" s="14"/>
      <c r="KC42" s="14"/>
      <c r="KD42" s="14"/>
      <c r="KE42" s="14"/>
      <c r="KF42" s="14"/>
      <c r="KG42" s="14"/>
      <c r="KH42" s="14"/>
      <c r="KI42" s="14"/>
      <c r="KJ42" s="14"/>
      <c r="KK42" s="14"/>
      <c r="KL42" s="14"/>
      <c r="KM42" s="14"/>
      <c r="KN42" s="14"/>
      <c r="KO42" s="14"/>
      <c r="KP42" s="14"/>
      <c r="KQ42" s="14"/>
      <c r="KR42" s="14"/>
      <c r="KS42" s="14"/>
      <c r="KT42" s="14"/>
      <c r="KU42" s="14"/>
      <c r="KV42" s="14"/>
      <c r="KW42" s="14"/>
      <c r="KX42" s="14"/>
      <c r="KY42" s="14"/>
      <c r="KZ42" s="14"/>
      <c r="LA42" s="14"/>
      <c r="LB42" s="14"/>
      <c r="LC42" s="14"/>
      <c r="LD42" s="14"/>
      <c r="LE42" s="14"/>
      <c r="LF42" s="14"/>
      <c r="LG42" s="14"/>
      <c r="LH42" s="14"/>
      <c r="LI42" s="14"/>
      <c r="LJ42" s="14"/>
      <c r="LK42" s="14"/>
      <c r="LL42" s="14"/>
      <c r="LM42" s="14"/>
      <c r="LN42" s="14"/>
      <c r="LO42" s="14"/>
      <c r="LP42" s="14"/>
      <c r="LQ42" s="14"/>
      <c r="LR42" s="14"/>
      <c r="LS42" s="14"/>
      <c r="LT42" s="14"/>
      <c r="LU42" s="14"/>
      <c r="LV42" s="14"/>
      <c r="LW42" s="14"/>
      <c r="LX42" s="14"/>
      <c r="LY42" s="14"/>
      <c r="LZ42" s="14"/>
      <c r="MA42" s="14"/>
      <c r="MB42" s="14"/>
      <c r="MC42" s="14"/>
      <c r="MD42" s="14"/>
      <c r="ME42" s="14"/>
      <c r="MF42" s="14"/>
      <c r="MG42" s="14"/>
      <c r="MH42" s="14"/>
      <c r="MI42" s="14"/>
      <c r="MJ42" s="14"/>
      <c r="MK42" s="14"/>
      <c r="ML42" s="14"/>
      <c r="MM42" s="14"/>
      <c r="MN42" s="14"/>
      <c r="MO42" s="14"/>
      <c r="MP42" s="14"/>
      <c r="MQ42" s="14"/>
      <c r="MR42" s="14"/>
      <c r="MS42" s="14"/>
      <c r="MT42" s="14"/>
      <c r="MU42" s="14"/>
      <c r="MV42" s="14"/>
      <c r="MW42" s="14"/>
      <c r="MX42" s="14"/>
      <c r="MY42" s="14"/>
      <c r="MZ42" s="14"/>
      <c r="NA42" s="14"/>
      <c r="NB42" s="14"/>
      <c r="NC42" s="14"/>
      <c r="ND42" s="14"/>
      <c r="NE42" s="14"/>
      <c r="NF42" s="14"/>
      <c r="NG42" s="14"/>
      <c r="NH42" s="14"/>
      <c r="NI42" s="14"/>
      <c r="NJ42" s="14"/>
      <c r="NK42" s="14"/>
      <c r="NL42" s="14"/>
      <c r="NM42" s="14"/>
      <c r="NN42" s="14"/>
      <c r="NO42" s="14"/>
      <c r="NP42" s="14"/>
      <c r="NQ42" s="14"/>
      <c r="NR42" s="14"/>
      <c r="NS42" s="14"/>
      <c r="NT42" s="14"/>
      <c r="NU42" s="14"/>
      <c r="NV42" s="14"/>
      <c r="NW42" s="14"/>
      <c r="NX42" s="14"/>
      <c r="NY42" s="14"/>
      <c r="NZ42" s="14"/>
      <c r="OA42" s="14"/>
      <c r="OB42" s="14"/>
      <c r="OC42" s="14"/>
      <c r="OD42" s="14"/>
      <c r="OE42" s="14"/>
      <c r="OF42" s="14"/>
      <c r="OG42" s="14"/>
      <c r="OH42" s="14"/>
      <c r="OI42" s="14"/>
      <c r="OJ42" s="14"/>
      <c r="OK42" s="14"/>
      <c r="OL42" s="14"/>
      <c r="OM42" s="14"/>
      <c r="ON42" s="14"/>
      <c r="OO42" s="14"/>
      <c r="OP42" s="14"/>
      <c r="OQ42" s="14"/>
      <c r="OR42" s="14"/>
      <c r="OS42" s="14"/>
      <c r="OT42" s="14"/>
      <c r="OU42" s="14"/>
      <c r="OV42" s="14"/>
      <c r="OW42" s="14"/>
      <c r="OX42" s="14"/>
      <c r="OY42" s="14"/>
      <c r="OZ42" s="14"/>
      <c r="PA42" s="14"/>
      <c r="PB42" s="14"/>
      <c r="PC42" s="14"/>
      <c r="PD42" s="14"/>
      <c r="PE42" s="14"/>
      <c r="PF42" s="14"/>
      <c r="PG42" s="14"/>
      <c r="PH42" s="14"/>
      <c r="PI42" s="14"/>
      <c r="PJ42" s="14"/>
      <c r="PK42" s="14"/>
      <c r="PL42" s="14"/>
      <c r="PM42" s="14"/>
      <c r="PN42" s="14"/>
      <c r="PO42" s="14"/>
      <c r="PP42" s="14"/>
      <c r="PQ42" s="14"/>
      <c r="PR42" s="14"/>
      <c r="PS42" s="14"/>
      <c r="PT42" s="14"/>
      <c r="PU42" s="14"/>
      <c r="PV42" s="14"/>
      <c r="PW42" s="14"/>
      <c r="PX42" s="14"/>
      <c r="PY42" s="14"/>
      <c r="PZ42" s="14"/>
      <c r="QA42" s="14"/>
      <c r="QB42" s="14"/>
      <c r="QC42" s="14"/>
      <c r="QD42" s="14"/>
      <c r="QE42" s="14"/>
      <c r="QF42" s="14"/>
      <c r="QG42" s="14"/>
      <c r="QH42" s="14"/>
      <c r="QI42" s="14"/>
      <c r="QJ42" s="14"/>
      <c r="QK42" s="14"/>
      <c r="QL42" s="14"/>
      <c r="QM42" s="14"/>
      <c r="QN42" s="14"/>
      <c r="QO42" s="14"/>
      <c r="QP42" s="14"/>
      <c r="QQ42" s="14"/>
      <c r="QR42" s="14"/>
      <c r="QS42" s="14"/>
      <c r="QT42" s="14"/>
      <c r="QU42" s="14"/>
      <c r="QV42" s="14"/>
      <c r="QW42" s="14"/>
      <c r="QX42" s="14"/>
      <c r="QY42" s="14"/>
      <c r="QZ42" s="14"/>
      <c r="RA42" s="14"/>
      <c r="RB42" s="14"/>
      <c r="RC42" s="14"/>
      <c r="RD42" s="14"/>
      <c r="RE42" s="14"/>
      <c r="RF42" s="14"/>
      <c r="RG42" s="14"/>
      <c r="RH42" s="14"/>
      <c r="RI42" s="14"/>
      <c r="RJ42" s="14"/>
      <c r="RK42" s="14"/>
      <c r="RL42" s="14"/>
      <c r="RM42" s="14"/>
      <c r="RN42" s="14"/>
      <c r="RO42" s="14"/>
      <c r="RP42" s="14"/>
      <c r="RQ42" s="14"/>
      <c r="RR42" s="14"/>
      <c r="RS42" s="14"/>
      <c r="RT42" s="14"/>
      <c r="RU42" s="14"/>
      <c r="RV42" s="14"/>
      <c r="RW42" s="14"/>
      <c r="RX42" s="14"/>
      <c r="RY42" s="14"/>
      <c r="RZ42" s="14"/>
      <c r="SA42" s="14"/>
      <c r="SB42" s="14"/>
      <c r="SC42" s="14"/>
      <c r="SD42" s="14"/>
      <c r="SE42" s="14"/>
      <c r="SF42" s="14"/>
      <c r="SG42" s="14"/>
      <c r="SH42" s="14"/>
      <c r="SI42" s="14"/>
      <c r="SJ42" s="14"/>
      <c r="SK42" s="14"/>
      <c r="SL42" s="14"/>
      <c r="SM42" s="14"/>
      <c r="SN42" s="14"/>
      <c r="SO42" s="14"/>
      <c r="SP42" s="14"/>
      <c r="SQ42" s="14"/>
      <c r="SR42" s="14"/>
      <c r="SS42" s="14"/>
      <c r="ST42" s="14"/>
      <c r="SU42" s="14"/>
      <c r="SV42" s="14"/>
      <c r="SW42" s="14"/>
      <c r="SX42" s="14"/>
      <c r="SY42" s="14"/>
      <c r="SZ42" s="14"/>
      <c r="TA42" s="14"/>
      <c r="TB42" s="14"/>
      <c r="TC42" s="14"/>
      <c r="TD42" s="14"/>
      <c r="TE42" s="14"/>
      <c r="TF42" s="14"/>
      <c r="TG42" s="14"/>
      <c r="TH42" s="14"/>
      <c r="TI42" s="14"/>
      <c r="TJ42" s="14"/>
      <c r="TK42" s="14"/>
      <c r="TL42" s="14"/>
      <c r="TM42" s="14"/>
      <c r="TN42" s="14"/>
      <c r="TO42" s="14"/>
      <c r="TP42" s="14"/>
      <c r="TQ42" s="14"/>
      <c r="TR42" s="14"/>
      <c r="TS42" s="14"/>
      <c r="TT42" s="14"/>
      <c r="TU42" s="14"/>
      <c r="TV42" s="14"/>
      <c r="TW42" s="14"/>
      <c r="TX42" s="14"/>
      <c r="TY42" s="14"/>
      <c r="TZ42" s="14"/>
      <c r="UA42" s="14"/>
      <c r="UB42" s="14"/>
      <c r="UC42" s="14"/>
      <c r="UD42" s="14"/>
      <c r="UE42" s="14"/>
      <c r="UF42" s="14"/>
      <c r="UG42" s="14"/>
      <c r="UH42" s="14"/>
      <c r="UI42" s="14"/>
      <c r="UJ42" s="14"/>
      <c r="UK42" s="14"/>
      <c r="UL42" s="14"/>
      <c r="UM42" s="14"/>
      <c r="UN42" s="14"/>
      <c r="UO42" s="14"/>
      <c r="UP42" s="14"/>
      <c r="UQ42" s="14"/>
      <c r="UR42" s="14"/>
      <c r="US42" s="14"/>
      <c r="UT42" s="14"/>
      <c r="UU42" s="14"/>
      <c r="UV42" s="14"/>
      <c r="UW42" s="14"/>
      <c r="UX42" s="14"/>
      <c r="UY42" s="14"/>
      <c r="UZ42" s="14"/>
      <c r="VA42" s="14"/>
      <c r="VB42" s="14"/>
      <c r="VC42" s="14"/>
      <c r="VD42" s="14"/>
      <c r="VE42" s="14"/>
      <c r="VF42" s="14"/>
      <c r="VG42" s="14"/>
      <c r="VH42" s="14"/>
      <c r="VI42" s="14"/>
      <c r="VJ42" s="14"/>
      <c r="VK42" s="14"/>
      <c r="VL42" s="14"/>
      <c r="VM42" s="14"/>
      <c r="VN42" s="14"/>
      <c r="VO42" s="14"/>
      <c r="VP42" s="14"/>
      <c r="VQ42" s="14"/>
      <c r="VR42" s="14"/>
      <c r="VS42" s="14"/>
      <c r="VT42" s="14"/>
      <c r="VU42" s="14"/>
      <c r="VV42" s="14"/>
      <c r="VW42" s="14"/>
      <c r="VX42" s="14"/>
      <c r="VY42" s="14"/>
      <c r="VZ42" s="14"/>
      <c r="WA42" s="14"/>
      <c r="WB42" s="14"/>
      <c r="WC42" s="14"/>
      <c r="WD42" s="14"/>
      <c r="WE42" s="14"/>
      <c r="WF42" s="14"/>
      <c r="WG42" s="14"/>
      <c r="WH42" s="14"/>
      <c r="WI42" s="14"/>
      <c r="WJ42" s="14"/>
      <c r="WK42" s="14"/>
      <c r="WL42" s="14"/>
      <c r="WM42" s="14"/>
      <c r="WN42" s="14"/>
      <c r="WO42" s="14"/>
      <c r="WP42" s="14"/>
      <c r="WQ42" s="14"/>
      <c r="WR42" s="14"/>
      <c r="WS42" s="14"/>
      <c r="WT42" s="14"/>
      <c r="WU42" s="14"/>
      <c r="WV42" s="14"/>
      <c r="WW42" s="14"/>
      <c r="WX42" s="14"/>
      <c r="WY42" s="14"/>
      <c r="WZ42" s="14"/>
      <c r="XA42" s="14"/>
      <c r="XB42" s="14"/>
      <c r="XC42" s="14"/>
      <c r="XD42" s="14"/>
      <c r="XE42" s="14"/>
      <c r="XF42" s="14"/>
      <c r="XG42" s="14"/>
      <c r="XH42" s="14"/>
      <c r="XI42" s="14"/>
      <c r="XJ42" s="14"/>
      <c r="XK42" s="14"/>
      <c r="XL42" s="14"/>
      <c r="XM42" s="14"/>
      <c r="XN42" s="14"/>
      <c r="XO42" s="14"/>
      <c r="XP42" s="14"/>
      <c r="XQ42" s="14"/>
      <c r="XR42" s="14"/>
      <c r="XS42" s="14"/>
      <c r="XT42" s="14"/>
      <c r="XU42" s="14"/>
      <c r="XV42" s="14"/>
      <c r="XW42" s="14"/>
      <c r="XX42" s="14"/>
      <c r="XY42" s="14"/>
      <c r="XZ42" s="14"/>
      <c r="YA42" s="14"/>
      <c r="YB42" s="14"/>
      <c r="YC42" s="14"/>
      <c r="YD42" s="14"/>
      <c r="YE42" s="14"/>
      <c r="YF42" s="14"/>
      <c r="YG42" s="14"/>
      <c r="YH42" s="14"/>
      <c r="YI42" s="14"/>
      <c r="YJ42" s="14"/>
      <c r="YK42" s="14"/>
      <c r="YL42" s="14"/>
      <c r="YM42" s="14"/>
      <c r="YN42" s="14"/>
      <c r="YO42" s="14"/>
      <c r="YP42" s="14"/>
      <c r="YQ42" s="14"/>
      <c r="YR42" s="14"/>
      <c r="YS42" s="14"/>
      <c r="YT42" s="14"/>
      <c r="YU42" s="14"/>
      <c r="YV42" s="14"/>
      <c r="YW42" s="14"/>
      <c r="YX42" s="14"/>
      <c r="YY42" s="14"/>
      <c r="YZ42" s="14"/>
      <c r="ZA42" s="14"/>
      <c r="ZB42" s="14"/>
      <c r="ZC42" s="14"/>
      <c r="ZD42" s="14"/>
      <c r="ZE42" s="14"/>
      <c r="ZF42" s="14"/>
      <c r="ZG42" s="14"/>
      <c r="ZH42" s="14"/>
      <c r="ZI42" s="14"/>
      <c r="ZJ42" s="14"/>
      <c r="ZK42" s="14"/>
      <c r="ZL42" s="14"/>
      <c r="ZM42" s="14"/>
      <c r="ZN42" s="14"/>
      <c r="ZO42" s="14"/>
      <c r="ZP42" s="14"/>
      <c r="ZQ42" s="14"/>
      <c r="ZR42" s="14"/>
      <c r="ZS42" s="14"/>
      <c r="ZT42" s="14"/>
      <c r="ZU42" s="14"/>
      <c r="ZV42" s="14"/>
      <c r="ZW42" s="14"/>
      <c r="ZX42" s="14"/>
      <c r="ZY42" s="14"/>
      <c r="ZZ42" s="14"/>
      <c r="AAA42" s="14"/>
      <c r="AAB42" s="14"/>
      <c r="AAC42" s="14"/>
      <c r="AAD42" s="14"/>
      <c r="AAE42" s="14"/>
      <c r="AAF42" s="14"/>
      <c r="AAG42" s="14"/>
      <c r="AAH42" s="14"/>
      <c r="AAI42" s="14"/>
      <c r="AAJ42" s="14"/>
      <c r="AAK42" s="14"/>
      <c r="AAL42" s="14"/>
      <c r="AAM42" s="14"/>
      <c r="AAN42" s="14"/>
      <c r="AAO42" s="14"/>
      <c r="AAP42" s="14"/>
      <c r="AAQ42" s="14"/>
      <c r="AAR42" s="14"/>
      <c r="AAS42" s="14"/>
      <c r="AAT42" s="14"/>
      <c r="AAU42" s="14"/>
      <c r="AAV42" s="14"/>
      <c r="AAW42" s="14"/>
      <c r="AAX42" s="14"/>
      <c r="AAY42" s="14"/>
      <c r="AAZ42" s="14"/>
      <c r="ABA42" s="14"/>
      <c r="ABB42" s="14"/>
      <c r="ABC42" s="14"/>
      <c r="ABD42" s="14"/>
      <c r="ABE42" s="14"/>
      <c r="ABF42" s="14"/>
      <c r="ABG42" s="14"/>
      <c r="ABH42" s="14"/>
      <c r="ABI42" s="14"/>
      <c r="ABJ42" s="14"/>
      <c r="ABK42" s="14"/>
      <c r="ABL42" s="14"/>
      <c r="ABM42" s="14"/>
      <c r="ABN42" s="14"/>
      <c r="ABO42" s="14"/>
      <c r="ABP42" s="14"/>
      <c r="ABQ42" s="14"/>
      <c r="ABR42" s="14"/>
      <c r="ABS42" s="14"/>
      <c r="ABT42" s="14"/>
      <c r="ABU42" s="14"/>
      <c r="ABV42" s="14"/>
      <c r="ABW42" s="14"/>
      <c r="ABX42" s="14"/>
      <c r="ABY42" s="14"/>
      <c r="ABZ42" s="14"/>
      <c r="ACA42" s="14"/>
      <c r="ACB42" s="14"/>
      <c r="ACC42" s="14"/>
      <c r="ACD42" s="14"/>
      <c r="ACE42" s="14"/>
      <c r="ACF42" s="14"/>
      <c r="ACG42" s="14"/>
      <c r="ACH42" s="14"/>
      <c r="ACI42" s="14"/>
      <c r="ACJ42" s="14"/>
      <c r="ACK42" s="14"/>
      <c r="ACL42" s="14"/>
      <c r="ACM42" s="14"/>
      <c r="ACN42" s="14"/>
      <c r="ACO42" s="14"/>
      <c r="ACP42" s="14"/>
      <c r="ACQ42" s="14"/>
      <c r="ACR42" s="14"/>
      <c r="ACS42" s="14"/>
      <c r="ACT42" s="14"/>
      <c r="ACU42" s="14"/>
      <c r="ACV42" s="14"/>
      <c r="ACW42" s="14"/>
      <c r="ACX42" s="14"/>
      <c r="ACY42" s="14"/>
      <c r="ACZ42" s="14"/>
      <c r="ADA42" s="14"/>
      <c r="ADB42" s="14"/>
      <c r="ADC42" s="14"/>
    </row>
    <row r="43" spans="1:783" s="151" customFormat="1" ht="13.5" thickBot="1" x14ac:dyDescent="0.25"/>
    <row r="44" spans="1:783" s="20" customFormat="1" ht="27" customHeight="1" thickBot="1" x14ac:dyDescent="0.25">
      <c r="A44" s="151"/>
      <c r="B44" s="151"/>
      <c r="C44" s="41" t="s">
        <v>10</v>
      </c>
      <c r="D44" s="42"/>
      <c r="E44" s="43">
        <f>E41+E42</f>
        <v>0</v>
      </c>
      <c r="F44" s="43">
        <f t="shared" ref="F44:G44" si="21">F41+F42</f>
        <v>0</v>
      </c>
      <c r="G44" s="62">
        <f t="shared" si="21"/>
        <v>0</v>
      </c>
      <c r="H44" s="29">
        <f>SUM(E44:G44)</f>
        <v>0</v>
      </c>
      <c r="I44" s="151"/>
      <c r="J44" s="151"/>
      <c r="K44" s="151"/>
      <c r="L44" s="151"/>
      <c r="M44" s="151"/>
      <c r="N44" s="165"/>
      <c r="O44" s="165"/>
      <c r="P44" s="165"/>
      <c r="Q44" s="165"/>
      <c r="R44" s="165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  <c r="NP44" s="19"/>
      <c r="NQ44" s="19"/>
      <c r="NR44" s="19"/>
      <c r="NS44" s="19"/>
      <c r="NT44" s="19"/>
      <c r="NU44" s="19"/>
      <c r="NV44" s="19"/>
      <c r="NW44" s="19"/>
      <c r="NX44" s="19"/>
      <c r="NY44" s="19"/>
      <c r="NZ44" s="19"/>
      <c r="OA44" s="19"/>
      <c r="OB44" s="19"/>
      <c r="OC44" s="19"/>
      <c r="OD44" s="19"/>
      <c r="OE44" s="19"/>
      <c r="OF44" s="19"/>
      <c r="OG44" s="19"/>
      <c r="OH44" s="19"/>
      <c r="OI44" s="19"/>
      <c r="OJ44" s="19"/>
      <c r="OK44" s="19"/>
      <c r="OL44" s="19"/>
      <c r="OM44" s="19"/>
      <c r="ON44" s="19"/>
      <c r="OO44" s="19"/>
      <c r="OP44" s="19"/>
      <c r="OQ44" s="19"/>
      <c r="OR44" s="19"/>
      <c r="OS44" s="19"/>
      <c r="OT44" s="19"/>
      <c r="OU44" s="19"/>
      <c r="OV44" s="19"/>
      <c r="OW44" s="19"/>
      <c r="OX44" s="19"/>
      <c r="OY44" s="19"/>
      <c r="OZ44" s="19"/>
      <c r="PA44" s="19"/>
      <c r="PB44" s="19"/>
      <c r="PC44" s="19"/>
      <c r="PD44" s="19"/>
      <c r="PE44" s="19"/>
      <c r="PF44" s="19"/>
      <c r="PG44" s="19"/>
      <c r="PH44" s="19"/>
      <c r="PI44" s="19"/>
      <c r="PJ44" s="19"/>
      <c r="PK44" s="19"/>
      <c r="PL44" s="19"/>
      <c r="PM44" s="19"/>
      <c r="PN44" s="19"/>
      <c r="PO44" s="19"/>
      <c r="PP44" s="19"/>
      <c r="PQ44" s="19"/>
      <c r="PR44" s="19"/>
      <c r="PS44" s="19"/>
      <c r="PT44" s="19"/>
      <c r="PU44" s="19"/>
      <c r="PV44" s="19"/>
      <c r="PW44" s="19"/>
      <c r="PX44" s="19"/>
      <c r="PY44" s="19"/>
      <c r="PZ44" s="19"/>
      <c r="QA44" s="19"/>
      <c r="QB44" s="19"/>
      <c r="QC44" s="19"/>
      <c r="QD44" s="19"/>
      <c r="QE44" s="19"/>
      <c r="QF44" s="19"/>
      <c r="QG44" s="19"/>
      <c r="QH44" s="19"/>
      <c r="QI44" s="19"/>
      <c r="QJ44" s="19"/>
      <c r="QK44" s="19"/>
      <c r="QL44" s="19"/>
      <c r="QM44" s="19"/>
      <c r="QN44" s="19"/>
      <c r="QO44" s="19"/>
      <c r="QP44" s="19"/>
      <c r="QQ44" s="19"/>
      <c r="QR44" s="19"/>
      <c r="QS44" s="19"/>
      <c r="QT44" s="19"/>
      <c r="QU44" s="19"/>
      <c r="QV44" s="19"/>
      <c r="QW44" s="19"/>
      <c r="QX44" s="19"/>
      <c r="QY44" s="19"/>
      <c r="QZ44" s="19"/>
      <c r="RA44" s="19"/>
      <c r="RB44" s="19"/>
      <c r="RC44" s="19"/>
      <c r="RD44" s="19"/>
      <c r="RE44" s="19"/>
      <c r="RF44" s="19"/>
      <c r="RG44" s="19"/>
      <c r="RH44" s="19"/>
      <c r="RI44" s="19"/>
      <c r="RJ44" s="19"/>
      <c r="RK44" s="19"/>
      <c r="RL44" s="19"/>
      <c r="RM44" s="19"/>
      <c r="RN44" s="19"/>
      <c r="RO44" s="19"/>
      <c r="RP44" s="19"/>
      <c r="RQ44" s="19"/>
      <c r="RR44" s="19"/>
      <c r="RS44" s="19"/>
      <c r="RT44" s="19"/>
      <c r="RU44" s="19"/>
      <c r="RV44" s="19"/>
      <c r="RW44" s="19"/>
      <c r="RX44" s="19"/>
      <c r="RY44" s="19"/>
      <c r="RZ44" s="19"/>
      <c r="SA44" s="19"/>
      <c r="SB44" s="19"/>
      <c r="SC44" s="19"/>
      <c r="SD44" s="19"/>
      <c r="SE44" s="19"/>
      <c r="SF44" s="19"/>
      <c r="SG44" s="19"/>
      <c r="SH44" s="19"/>
      <c r="SI44" s="19"/>
      <c r="SJ44" s="19"/>
      <c r="SK44" s="19"/>
      <c r="SL44" s="19"/>
      <c r="SM44" s="19"/>
      <c r="SN44" s="19"/>
      <c r="SO44" s="19"/>
      <c r="SP44" s="19"/>
      <c r="SQ44" s="19"/>
      <c r="SR44" s="19"/>
      <c r="SS44" s="19"/>
      <c r="ST44" s="19"/>
      <c r="SU44" s="19"/>
      <c r="SV44" s="19"/>
      <c r="SW44" s="19"/>
      <c r="SX44" s="19"/>
      <c r="SY44" s="19"/>
      <c r="SZ44" s="19"/>
      <c r="TA44" s="19"/>
      <c r="TB44" s="19"/>
      <c r="TC44" s="19"/>
      <c r="TD44" s="19"/>
      <c r="TE44" s="19"/>
      <c r="TF44" s="19"/>
      <c r="TG44" s="19"/>
      <c r="TH44" s="19"/>
      <c r="TI44" s="19"/>
      <c r="TJ44" s="19"/>
      <c r="TK44" s="19"/>
      <c r="TL44" s="19"/>
      <c r="TM44" s="19"/>
      <c r="TN44" s="19"/>
      <c r="TO44" s="19"/>
      <c r="TP44" s="19"/>
      <c r="TQ44" s="19"/>
      <c r="TR44" s="19"/>
      <c r="TS44" s="19"/>
      <c r="TT44" s="19"/>
      <c r="TU44" s="19"/>
      <c r="TV44" s="19"/>
      <c r="TW44" s="19"/>
      <c r="TX44" s="19"/>
      <c r="TY44" s="19"/>
      <c r="TZ44" s="19"/>
      <c r="UA44" s="19"/>
      <c r="UB44" s="19"/>
      <c r="UC44" s="19"/>
      <c r="UD44" s="19"/>
      <c r="UE44" s="19"/>
      <c r="UF44" s="19"/>
      <c r="UG44" s="19"/>
      <c r="UH44" s="19"/>
      <c r="UI44" s="19"/>
      <c r="UJ44" s="19"/>
      <c r="UK44" s="19"/>
      <c r="UL44" s="19"/>
      <c r="UM44" s="19"/>
      <c r="UN44" s="19"/>
      <c r="UO44" s="19"/>
      <c r="UP44" s="19"/>
      <c r="UQ44" s="19"/>
      <c r="UR44" s="19"/>
      <c r="US44" s="19"/>
      <c r="UT44" s="19"/>
      <c r="UU44" s="19"/>
      <c r="UV44" s="19"/>
      <c r="UW44" s="19"/>
      <c r="UX44" s="19"/>
      <c r="UY44" s="19"/>
      <c r="UZ44" s="19"/>
      <c r="VA44" s="19"/>
      <c r="VB44" s="19"/>
      <c r="VC44" s="19"/>
      <c r="VD44" s="19"/>
      <c r="VE44" s="19"/>
      <c r="VF44" s="19"/>
      <c r="VG44" s="19"/>
      <c r="VH44" s="19"/>
      <c r="VI44" s="19"/>
      <c r="VJ44" s="19"/>
      <c r="VK44" s="19"/>
      <c r="VL44" s="19"/>
      <c r="VM44" s="19"/>
      <c r="VN44" s="19"/>
      <c r="VO44" s="19"/>
      <c r="VP44" s="19"/>
      <c r="VQ44" s="19"/>
      <c r="VR44" s="19"/>
      <c r="VS44" s="19"/>
      <c r="VT44" s="19"/>
      <c r="VU44" s="19"/>
      <c r="VV44" s="19"/>
      <c r="VW44" s="19"/>
      <c r="VX44" s="19"/>
      <c r="VY44" s="19"/>
      <c r="VZ44" s="19"/>
      <c r="WA44" s="19"/>
      <c r="WB44" s="19"/>
      <c r="WC44" s="19"/>
      <c r="WD44" s="19"/>
      <c r="WE44" s="19"/>
      <c r="WF44" s="19"/>
      <c r="WG44" s="19"/>
      <c r="WH44" s="19"/>
      <c r="WI44" s="19"/>
      <c r="WJ44" s="19"/>
      <c r="WK44" s="19"/>
      <c r="WL44" s="19"/>
      <c r="WM44" s="19"/>
      <c r="WN44" s="19"/>
      <c r="WO44" s="19"/>
      <c r="WP44" s="19"/>
      <c r="WQ44" s="19"/>
      <c r="WR44" s="19"/>
      <c r="WS44" s="19"/>
      <c r="WT44" s="19"/>
      <c r="WU44" s="19"/>
      <c r="WV44" s="19"/>
      <c r="WW44" s="19"/>
      <c r="WX44" s="19"/>
      <c r="WY44" s="19"/>
      <c r="WZ44" s="19"/>
      <c r="XA44" s="19"/>
      <c r="XB44" s="19"/>
      <c r="XC44" s="19"/>
      <c r="XD44" s="19"/>
      <c r="XE44" s="19"/>
      <c r="XF44" s="19"/>
      <c r="XG44" s="19"/>
      <c r="XH44" s="19"/>
      <c r="XI44" s="19"/>
      <c r="XJ44" s="19"/>
      <c r="XK44" s="19"/>
      <c r="XL44" s="19"/>
      <c r="XM44" s="19"/>
      <c r="XN44" s="19"/>
      <c r="XO44" s="19"/>
      <c r="XP44" s="19"/>
      <c r="XQ44" s="19"/>
      <c r="XR44" s="19"/>
      <c r="XS44" s="19"/>
      <c r="XT44" s="19"/>
      <c r="XU44" s="19"/>
      <c r="XV44" s="19"/>
      <c r="XW44" s="19"/>
      <c r="XX44" s="19"/>
      <c r="XY44" s="19"/>
      <c r="XZ44" s="19"/>
      <c r="YA44" s="19"/>
      <c r="YB44" s="19"/>
      <c r="YC44" s="19"/>
      <c r="YD44" s="19"/>
      <c r="YE44" s="19"/>
      <c r="YF44" s="19"/>
      <c r="YG44" s="19"/>
      <c r="YH44" s="19"/>
      <c r="YI44" s="19"/>
      <c r="YJ44" s="19"/>
      <c r="YK44" s="19"/>
      <c r="YL44" s="19"/>
      <c r="YM44" s="19"/>
      <c r="YN44" s="19"/>
      <c r="YO44" s="19"/>
      <c r="YP44" s="19"/>
      <c r="YQ44" s="19"/>
      <c r="YR44" s="19"/>
      <c r="YS44" s="19"/>
      <c r="YT44" s="19"/>
      <c r="YU44" s="19"/>
      <c r="YV44" s="19"/>
      <c r="YW44" s="19"/>
      <c r="YX44" s="19"/>
      <c r="YY44" s="19"/>
      <c r="YZ44" s="19"/>
      <c r="ZA44" s="19"/>
      <c r="ZB44" s="19"/>
      <c r="ZC44" s="19"/>
      <c r="ZD44" s="19"/>
      <c r="ZE44" s="19"/>
      <c r="ZF44" s="19"/>
      <c r="ZG44" s="19"/>
      <c r="ZH44" s="19"/>
      <c r="ZI44" s="19"/>
      <c r="ZJ44" s="19"/>
      <c r="ZK44" s="19"/>
      <c r="ZL44" s="19"/>
      <c r="ZM44" s="19"/>
      <c r="ZN44" s="19"/>
      <c r="ZO44" s="19"/>
      <c r="ZP44" s="19"/>
      <c r="ZQ44" s="19"/>
      <c r="ZR44" s="19"/>
      <c r="ZS44" s="19"/>
      <c r="ZT44" s="19"/>
      <c r="ZU44" s="19"/>
      <c r="ZV44" s="19"/>
      <c r="ZW44" s="19"/>
      <c r="ZX44" s="19"/>
      <c r="ZY44" s="19"/>
      <c r="ZZ44" s="19"/>
      <c r="AAA44" s="19"/>
      <c r="AAB44" s="19"/>
      <c r="AAC44" s="19"/>
      <c r="AAD44" s="19"/>
      <c r="AAE44" s="19"/>
      <c r="AAF44" s="19"/>
      <c r="AAG44" s="19"/>
      <c r="AAH44" s="19"/>
      <c r="AAI44" s="19"/>
      <c r="AAJ44" s="19"/>
      <c r="AAK44" s="19"/>
      <c r="AAL44" s="19"/>
      <c r="AAM44" s="19"/>
      <c r="AAN44" s="19"/>
      <c r="AAO44" s="19"/>
      <c r="AAP44" s="19"/>
      <c r="AAQ44" s="19"/>
      <c r="AAR44" s="19"/>
      <c r="AAS44" s="19"/>
      <c r="AAT44" s="19"/>
      <c r="AAU44" s="19"/>
      <c r="AAV44" s="19"/>
      <c r="AAW44" s="19"/>
      <c r="AAX44" s="19"/>
      <c r="AAY44" s="19"/>
      <c r="AAZ44" s="19"/>
      <c r="ABA44" s="19"/>
      <c r="ABB44" s="19"/>
      <c r="ABC44" s="19"/>
      <c r="ABD44" s="19"/>
      <c r="ABE44" s="19"/>
      <c r="ABF44" s="19"/>
      <c r="ABG44" s="19"/>
      <c r="ABH44" s="19"/>
      <c r="ABI44" s="19"/>
      <c r="ABJ44" s="19"/>
      <c r="ABK44" s="19"/>
      <c r="ABL44" s="19"/>
      <c r="ABM44" s="19"/>
      <c r="ABN44" s="19"/>
      <c r="ABO44" s="19"/>
      <c r="ABP44" s="19"/>
      <c r="ABQ44" s="19"/>
      <c r="ABR44" s="19"/>
      <c r="ABS44" s="19"/>
      <c r="ABT44" s="19"/>
      <c r="ABU44" s="19"/>
      <c r="ABV44" s="19"/>
      <c r="ABW44" s="19"/>
      <c r="ABX44" s="19"/>
      <c r="ABY44" s="19"/>
      <c r="ABZ44" s="19"/>
      <c r="ACA44" s="19"/>
      <c r="ACB44" s="19"/>
      <c r="ACC44" s="19"/>
      <c r="ACD44" s="19"/>
      <c r="ACE44" s="19"/>
      <c r="ACF44" s="19"/>
      <c r="ACG44" s="19"/>
      <c r="ACH44" s="19"/>
      <c r="ACI44" s="19"/>
      <c r="ACJ44" s="19"/>
      <c r="ACK44" s="19"/>
      <c r="ACL44" s="19"/>
      <c r="ACM44" s="19"/>
      <c r="ACN44" s="19"/>
      <c r="ACO44" s="19"/>
      <c r="ACP44" s="19"/>
      <c r="ACQ44" s="19"/>
      <c r="ACR44" s="19"/>
      <c r="ACS44" s="19"/>
      <c r="ACT44" s="19"/>
      <c r="ACU44" s="19"/>
      <c r="ACV44" s="19"/>
      <c r="ACW44" s="19"/>
      <c r="ACX44" s="19"/>
      <c r="ACY44" s="19"/>
      <c r="ACZ44" s="19"/>
      <c r="ADA44" s="19"/>
      <c r="ADB44" s="19"/>
      <c r="ADC44" s="19"/>
    </row>
    <row r="45" spans="1:783" s="151" customFormat="1" x14ac:dyDescent="0.2"/>
    <row r="46" spans="1:783" s="151" customFormat="1" x14ac:dyDescent="0.2"/>
    <row r="47" spans="1:783" s="151" customFormat="1" x14ac:dyDescent="0.2"/>
    <row r="48" spans="1:783" s="151" customFormat="1" x14ac:dyDescent="0.2"/>
    <row r="49" s="151" customFormat="1" x14ac:dyDescent="0.2"/>
    <row r="50" s="151" customFormat="1" x14ac:dyDescent="0.2"/>
    <row r="51" s="151" customFormat="1" x14ac:dyDescent="0.2"/>
    <row r="52" s="151" customFormat="1" x14ac:dyDescent="0.2"/>
    <row r="53" s="151" customFormat="1" x14ac:dyDescent="0.2"/>
    <row r="54" s="151" customFormat="1" x14ac:dyDescent="0.2"/>
    <row r="55" s="151" customFormat="1" x14ac:dyDescent="0.2"/>
    <row r="56" s="151" customFormat="1" x14ac:dyDescent="0.2"/>
    <row r="57" s="151" customFormat="1" x14ac:dyDescent="0.2"/>
    <row r="58" s="151" customFormat="1" x14ac:dyDescent="0.2"/>
    <row r="59" s="151" customFormat="1" x14ac:dyDescent="0.2"/>
    <row r="60" s="151" customFormat="1" x14ac:dyDescent="0.2"/>
    <row r="61" s="151" customFormat="1" x14ac:dyDescent="0.2"/>
    <row r="62" s="151" customFormat="1" ht="27" customHeight="1" x14ac:dyDescent="0.2"/>
    <row r="63" s="151" customFormat="1" ht="27" customHeight="1" x14ac:dyDescent="0.2"/>
    <row r="64" s="151" customFormat="1" x14ac:dyDescent="0.2"/>
    <row r="65" s="151" customFormat="1" ht="27" customHeight="1" x14ac:dyDescent="0.2"/>
    <row r="66" s="151" customFormat="1" ht="27" customHeight="1" x14ac:dyDescent="0.2"/>
    <row r="67" s="151" customFormat="1" x14ac:dyDescent="0.2"/>
    <row r="68" s="151" customFormat="1" ht="27" customHeight="1" x14ac:dyDescent="0.2"/>
    <row r="69" s="151" customFormat="1" x14ac:dyDescent="0.2"/>
    <row r="70" s="151" customFormat="1" x14ac:dyDescent="0.2"/>
    <row r="71" s="151" customFormat="1" x14ac:dyDescent="0.2"/>
    <row r="72" s="151" customFormat="1" x14ac:dyDescent="0.2"/>
    <row r="73" s="151" customFormat="1" x14ac:dyDescent="0.2"/>
    <row r="74" s="151" customFormat="1" x14ac:dyDescent="0.2"/>
    <row r="75" s="151" customFormat="1" x14ac:dyDescent="0.2"/>
    <row r="76" s="151" customFormat="1" x14ac:dyDescent="0.2"/>
    <row r="77" s="151" customFormat="1" x14ac:dyDescent="0.2"/>
    <row r="78" s="151" customFormat="1" x14ac:dyDescent="0.2"/>
    <row r="79" s="151" customFormat="1" x14ac:dyDescent="0.2"/>
    <row r="80" s="151" customFormat="1" x14ac:dyDescent="0.2"/>
    <row r="81" s="151" customFormat="1" x14ac:dyDescent="0.2"/>
    <row r="82" s="151" customFormat="1" x14ac:dyDescent="0.2"/>
    <row r="83" s="151" customFormat="1" x14ac:dyDescent="0.2"/>
    <row r="84" s="151" customFormat="1" x14ac:dyDescent="0.2"/>
    <row r="85" s="151" customFormat="1" x14ac:dyDescent="0.2"/>
    <row r="86" s="151" customFormat="1" x14ac:dyDescent="0.2"/>
    <row r="87" s="151" customFormat="1" x14ac:dyDescent="0.2"/>
    <row r="88" s="151" customFormat="1" x14ac:dyDescent="0.2"/>
    <row r="89" s="151" customFormat="1" x14ac:dyDescent="0.2"/>
    <row r="90" s="151" customFormat="1" x14ac:dyDescent="0.2"/>
    <row r="91" s="151" customFormat="1" x14ac:dyDescent="0.2"/>
    <row r="92" s="151" customFormat="1" x14ac:dyDescent="0.2"/>
    <row r="93" s="151" customFormat="1" x14ac:dyDescent="0.2"/>
    <row r="94" s="151" customFormat="1" x14ac:dyDescent="0.2"/>
    <row r="95" s="151" customFormat="1" x14ac:dyDescent="0.2"/>
    <row r="96" s="151" customFormat="1" x14ac:dyDescent="0.2"/>
    <row r="97" s="151" customFormat="1" x14ac:dyDescent="0.2"/>
    <row r="98" s="151" customFormat="1" x14ac:dyDescent="0.2"/>
    <row r="99" s="151" customFormat="1" x14ac:dyDescent="0.2"/>
    <row r="100" s="151" customFormat="1" x14ac:dyDescent="0.2"/>
    <row r="101" s="151" customFormat="1" x14ac:dyDescent="0.2"/>
    <row r="102" s="151" customFormat="1" x14ac:dyDescent="0.2"/>
    <row r="103" s="151" customFormat="1" x14ac:dyDescent="0.2"/>
    <row r="104" s="151" customFormat="1" x14ac:dyDescent="0.2"/>
    <row r="105" s="151" customFormat="1" x14ac:dyDescent="0.2"/>
    <row r="106" s="151" customFormat="1" x14ac:dyDescent="0.2"/>
    <row r="107" s="151" customFormat="1" x14ac:dyDescent="0.2"/>
    <row r="108" s="151" customFormat="1" x14ac:dyDescent="0.2"/>
    <row r="109" s="151" customFormat="1" x14ac:dyDescent="0.2"/>
    <row r="110" s="151" customFormat="1" x14ac:dyDescent="0.2"/>
    <row r="111" s="151" customFormat="1" x14ac:dyDescent="0.2"/>
    <row r="112" s="151" customFormat="1" x14ac:dyDescent="0.2"/>
    <row r="113" s="151" customFormat="1" x14ac:dyDescent="0.2"/>
    <row r="114" s="151" customFormat="1" x14ac:dyDescent="0.2"/>
    <row r="115" s="151" customFormat="1" x14ac:dyDescent="0.2"/>
    <row r="116" s="151" customFormat="1" x14ac:dyDescent="0.2"/>
    <row r="117" s="151" customFormat="1" x14ac:dyDescent="0.2"/>
    <row r="118" s="151" customFormat="1" x14ac:dyDescent="0.2"/>
    <row r="119" s="151" customFormat="1" x14ac:dyDescent="0.2"/>
    <row r="120" s="151" customFormat="1" x14ac:dyDescent="0.2"/>
    <row r="121" s="151" customFormat="1" x14ac:dyDescent="0.2"/>
    <row r="122" s="151" customFormat="1" x14ac:dyDescent="0.2"/>
    <row r="123" s="151" customFormat="1" x14ac:dyDescent="0.2"/>
    <row r="124" s="151" customFormat="1" x14ac:dyDescent="0.2"/>
    <row r="125" s="151" customFormat="1" x14ac:dyDescent="0.2"/>
    <row r="126" s="151" customFormat="1" x14ac:dyDescent="0.2"/>
    <row r="127" s="151" customFormat="1" x14ac:dyDescent="0.2"/>
    <row r="128" s="151" customFormat="1" x14ac:dyDescent="0.2"/>
    <row r="129" s="151" customFormat="1" x14ac:dyDescent="0.2"/>
    <row r="130" s="151" customFormat="1" x14ac:dyDescent="0.2"/>
    <row r="131" s="151" customFormat="1" x14ac:dyDescent="0.2"/>
    <row r="132" s="151" customFormat="1" x14ac:dyDescent="0.2"/>
    <row r="133" s="151" customFormat="1" x14ac:dyDescent="0.2"/>
    <row r="134" s="151" customFormat="1" x14ac:dyDescent="0.2"/>
    <row r="135" s="151" customFormat="1" x14ac:dyDescent="0.2"/>
    <row r="136" s="151" customFormat="1" x14ac:dyDescent="0.2"/>
    <row r="137" s="151" customFormat="1" x14ac:dyDescent="0.2"/>
    <row r="138" s="151" customFormat="1" x14ac:dyDescent="0.2"/>
    <row r="139" s="151" customFormat="1" x14ac:dyDescent="0.2"/>
    <row r="140" s="151" customFormat="1" x14ac:dyDescent="0.2"/>
    <row r="141" s="151" customFormat="1" x14ac:dyDescent="0.2"/>
    <row r="142" s="151" customFormat="1" x14ac:dyDescent="0.2"/>
    <row r="143" s="151" customFormat="1" x14ac:dyDescent="0.2"/>
  </sheetData>
  <mergeCells count="14">
    <mergeCell ref="C3:D3"/>
    <mergeCell ref="C1:H1"/>
    <mergeCell ref="E33:E34"/>
    <mergeCell ref="F33:F34"/>
    <mergeCell ref="G33:G34"/>
    <mergeCell ref="H33:H34"/>
    <mergeCell ref="E36:E37"/>
    <mergeCell ref="F36:F37"/>
    <mergeCell ref="G36:G37"/>
    <mergeCell ref="H36:H37"/>
    <mergeCell ref="H38:H39"/>
    <mergeCell ref="G38:G39"/>
    <mergeCell ref="F38:F39"/>
    <mergeCell ref="E38:E39"/>
  </mergeCells>
  <printOptions horizontalCentered="1"/>
  <pageMargins left="0" right="0" top="0.19685039370078741" bottom="0.19685039370078741" header="0.31496062992125984" footer="0.31496062992125984"/>
  <pageSetup paperSize="9" scale="71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C225"/>
  <sheetViews>
    <sheetView view="pageBreakPreview" zoomScaleNormal="100" zoomScaleSheetLayoutView="100" workbookViewId="0">
      <selection activeCell="I1" sqref="B1:I69"/>
    </sheetView>
  </sheetViews>
  <sheetFormatPr defaultColWidth="15.83203125" defaultRowHeight="12.75" x14ac:dyDescent="0.2"/>
  <cols>
    <col min="1" max="1" width="15.83203125" style="151" customWidth="1"/>
    <col min="2" max="2" width="5.83203125" style="151" customWidth="1"/>
    <col min="3" max="3" width="6.33203125" style="167" customWidth="1"/>
    <col min="4" max="4" width="55.83203125" style="167" customWidth="1"/>
    <col min="5" max="8" width="20.83203125" style="167" customWidth="1"/>
    <col min="9" max="9" width="5.83203125" style="151" customWidth="1"/>
    <col min="10" max="12" width="15.83203125" style="151"/>
    <col min="13" max="16384" width="15.83203125" style="154"/>
  </cols>
  <sheetData>
    <row r="1" spans="1:778" ht="63.95" customHeight="1" x14ac:dyDescent="0.2">
      <c r="C1" s="204" t="s">
        <v>80</v>
      </c>
      <c r="D1" s="204"/>
      <c r="E1" s="204"/>
      <c r="F1" s="204"/>
      <c r="G1" s="204"/>
      <c r="H1" s="204"/>
    </row>
    <row r="2" spans="1:778" ht="13.5" thickBot="1" x14ac:dyDescent="0.25"/>
    <row r="3" spans="1:778" s="32" customFormat="1" ht="27" customHeight="1" thickBot="1" x14ac:dyDescent="0.35">
      <c r="A3" s="152"/>
      <c r="B3" s="152"/>
      <c r="C3" s="211" t="s">
        <v>3</v>
      </c>
      <c r="D3" s="212"/>
      <c r="E3" s="73">
        <v>2025</v>
      </c>
      <c r="F3" s="73">
        <v>2026</v>
      </c>
      <c r="G3" s="74">
        <v>2027</v>
      </c>
      <c r="H3" s="75" t="s">
        <v>8</v>
      </c>
      <c r="I3" s="152"/>
      <c r="J3" s="152"/>
      <c r="K3" s="152"/>
      <c r="L3" s="152"/>
      <c r="M3" s="155"/>
      <c r="N3" s="155"/>
      <c r="O3" s="155"/>
      <c r="P3" s="155"/>
      <c r="Q3" s="155"/>
      <c r="R3" s="155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1"/>
      <c r="NO3" s="31"/>
      <c r="NP3" s="31"/>
      <c r="NQ3" s="31"/>
      <c r="NR3" s="31"/>
      <c r="NS3" s="31"/>
      <c r="NT3" s="31"/>
      <c r="NU3" s="31"/>
      <c r="NV3" s="31"/>
      <c r="NW3" s="31"/>
      <c r="NX3" s="31"/>
      <c r="NY3" s="31"/>
      <c r="NZ3" s="31"/>
      <c r="OA3" s="31"/>
      <c r="OB3" s="31"/>
      <c r="OC3" s="31"/>
      <c r="OD3" s="31"/>
      <c r="OE3" s="31"/>
      <c r="OF3" s="31"/>
      <c r="OG3" s="31"/>
      <c r="OH3" s="31"/>
      <c r="OI3" s="31"/>
      <c r="OJ3" s="31"/>
      <c r="OK3" s="31"/>
      <c r="OL3" s="31"/>
      <c r="OM3" s="31"/>
      <c r="ON3" s="31"/>
      <c r="OO3" s="31"/>
      <c r="OP3" s="31"/>
      <c r="OQ3" s="31"/>
      <c r="OR3" s="31"/>
      <c r="OS3" s="31"/>
      <c r="OT3" s="31"/>
      <c r="OU3" s="31"/>
      <c r="OV3" s="31"/>
      <c r="OW3" s="31"/>
      <c r="OX3" s="31"/>
      <c r="OY3" s="31"/>
      <c r="OZ3" s="31"/>
      <c r="PA3" s="31"/>
      <c r="PB3" s="31"/>
      <c r="PC3" s="31"/>
      <c r="PD3" s="31"/>
      <c r="PE3" s="31"/>
      <c r="PF3" s="31"/>
      <c r="PG3" s="31"/>
      <c r="PH3" s="31"/>
      <c r="PI3" s="31"/>
      <c r="PJ3" s="31"/>
      <c r="PK3" s="31"/>
      <c r="PL3" s="31"/>
      <c r="PM3" s="31"/>
      <c r="PN3" s="31"/>
      <c r="PO3" s="31"/>
      <c r="PP3" s="31"/>
      <c r="PQ3" s="31"/>
      <c r="PR3" s="31"/>
      <c r="PS3" s="31"/>
      <c r="PT3" s="31"/>
      <c r="PU3" s="31"/>
      <c r="PV3" s="31"/>
      <c r="PW3" s="31"/>
      <c r="PX3" s="31"/>
      <c r="PY3" s="31"/>
      <c r="PZ3" s="31"/>
      <c r="QA3" s="31"/>
      <c r="QB3" s="31"/>
      <c r="QC3" s="31"/>
      <c r="QD3" s="31"/>
      <c r="QE3" s="31"/>
      <c r="QF3" s="31"/>
      <c r="QG3" s="31"/>
      <c r="QH3" s="31"/>
      <c r="QI3" s="31"/>
      <c r="QJ3" s="31"/>
      <c r="QK3" s="31"/>
      <c r="QL3" s="31"/>
      <c r="QM3" s="31"/>
      <c r="QN3" s="31"/>
      <c r="QO3" s="31"/>
      <c r="QP3" s="31"/>
      <c r="QQ3" s="31"/>
      <c r="QR3" s="31"/>
      <c r="QS3" s="31"/>
      <c r="QT3" s="31"/>
      <c r="QU3" s="31"/>
      <c r="QV3" s="31"/>
      <c r="QW3" s="31"/>
      <c r="QX3" s="31"/>
      <c r="QY3" s="31"/>
      <c r="QZ3" s="31"/>
      <c r="RA3" s="31"/>
      <c r="RB3" s="31"/>
      <c r="RC3" s="31"/>
      <c r="RD3" s="31"/>
      <c r="RE3" s="31"/>
      <c r="RF3" s="31"/>
      <c r="RG3" s="31"/>
      <c r="RH3" s="31"/>
      <c r="RI3" s="31"/>
      <c r="RJ3" s="31"/>
      <c r="RK3" s="31"/>
      <c r="RL3" s="31"/>
      <c r="RM3" s="31"/>
      <c r="RN3" s="31"/>
      <c r="RO3" s="31"/>
      <c r="RP3" s="31"/>
      <c r="RQ3" s="31"/>
      <c r="RR3" s="31"/>
      <c r="RS3" s="31"/>
      <c r="RT3" s="31"/>
      <c r="RU3" s="31"/>
      <c r="RV3" s="31"/>
      <c r="RW3" s="31"/>
      <c r="RX3" s="31"/>
      <c r="RY3" s="31"/>
      <c r="RZ3" s="31"/>
      <c r="SA3" s="31"/>
      <c r="SB3" s="31"/>
      <c r="SC3" s="31"/>
      <c r="SD3" s="31"/>
      <c r="SE3" s="31"/>
      <c r="SF3" s="31"/>
      <c r="SG3" s="31"/>
      <c r="SH3" s="31"/>
      <c r="SI3" s="31"/>
      <c r="SJ3" s="31"/>
      <c r="SK3" s="31"/>
      <c r="SL3" s="31"/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/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31"/>
      <c r="UK3" s="31"/>
      <c r="UL3" s="31"/>
      <c r="UM3" s="31"/>
      <c r="UN3" s="31"/>
      <c r="UO3" s="31"/>
      <c r="UP3" s="31"/>
      <c r="UQ3" s="31"/>
      <c r="UR3" s="31"/>
      <c r="US3" s="31"/>
      <c r="UT3" s="31"/>
      <c r="UU3" s="31"/>
      <c r="UV3" s="31"/>
      <c r="UW3" s="31"/>
      <c r="UX3" s="31"/>
      <c r="UY3" s="31"/>
      <c r="UZ3" s="31"/>
      <c r="VA3" s="31"/>
      <c r="VB3" s="31"/>
      <c r="VC3" s="31"/>
      <c r="VD3" s="31"/>
      <c r="VE3" s="31"/>
      <c r="VF3" s="31"/>
      <c r="VG3" s="31"/>
      <c r="VH3" s="31"/>
      <c r="VI3" s="31"/>
      <c r="VJ3" s="31"/>
      <c r="VK3" s="31"/>
      <c r="VL3" s="31"/>
      <c r="VM3" s="31"/>
      <c r="VN3" s="31"/>
      <c r="VO3" s="31"/>
      <c r="VP3" s="31"/>
      <c r="VQ3" s="31"/>
      <c r="VR3" s="31"/>
      <c r="VS3" s="31"/>
      <c r="VT3" s="31"/>
      <c r="VU3" s="31"/>
      <c r="VV3" s="31"/>
      <c r="VW3" s="31"/>
      <c r="VX3" s="31"/>
      <c r="VY3" s="31"/>
      <c r="VZ3" s="31"/>
      <c r="WA3" s="31"/>
      <c r="WB3" s="31"/>
      <c r="WC3" s="31"/>
      <c r="WD3" s="31"/>
      <c r="WE3" s="31"/>
      <c r="WF3" s="31"/>
      <c r="WG3" s="31"/>
      <c r="WH3" s="31"/>
      <c r="WI3" s="31"/>
      <c r="WJ3" s="31"/>
      <c r="WK3" s="31"/>
      <c r="WL3" s="31"/>
      <c r="WM3" s="31"/>
      <c r="WN3" s="31"/>
      <c r="WO3" s="31"/>
      <c r="WP3" s="31"/>
      <c r="WQ3" s="31"/>
      <c r="WR3" s="31"/>
      <c r="WS3" s="31"/>
      <c r="WT3" s="31"/>
      <c r="WU3" s="31"/>
      <c r="WV3" s="31"/>
      <c r="WW3" s="31"/>
      <c r="WX3" s="31"/>
      <c r="WY3" s="31"/>
      <c r="WZ3" s="31"/>
      <c r="XA3" s="31"/>
      <c r="XB3" s="31"/>
      <c r="XC3" s="31"/>
      <c r="XD3" s="31"/>
      <c r="XE3" s="31"/>
      <c r="XF3" s="31"/>
      <c r="XG3" s="31"/>
      <c r="XH3" s="31"/>
      <c r="XI3" s="31"/>
      <c r="XJ3" s="31"/>
      <c r="XK3" s="31"/>
      <c r="XL3" s="31"/>
      <c r="XM3" s="31"/>
      <c r="XN3" s="31"/>
      <c r="XO3" s="31"/>
      <c r="XP3" s="31"/>
      <c r="XQ3" s="31"/>
      <c r="XR3" s="31"/>
      <c r="XS3" s="31"/>
      <c r="XT3" s="31"/>
      <c r="XU3" s="31"/>
      <c r="XV3" s="31"/>
      <c r="XW3" s="31"/>
      <c r="XX3" s="31"/>
      <c r="XY3" s="31"/>
      <c r="XZ3" s="31"/>
      <c r="YA3" s="31"/>
      <c r="YB3" s="31"/>
      <c r="YC3" s="31"/>
      <c r="YD3" s="31"/>
      <c r="YE3" s="31"/>
      <c r="YF3" s="31"/>
      <c r="YG3" s="31"/>
      <c r="YH3" s="31"/>
      <c r="YI3" s="31"/>
      <c r="YJ3" s="31"/>
      <c r="YK3" s="31"/>
      <c r="YL3" s="31"/>
      <c r="YM3" s="31"/>
      <c r="YN3" s="31"/>
      <c r="YO3" s="31"/>
      <c r="YP3" s="31"/>
      <c r="YQ3" s="31"/>
      <c r="YR3" s="31"/>
      <c r="YS3" s="31"/>
      <c r="YT3" s="31"/>
      <c r="YU3" s="31"/>
      <c r="YV3" s="31"/>
      <c r="YW3" s="31"/>
      <c r="YX3" s="31"/>
      <c r="YY3" s="31"/>
      <c r="YZ3" s="31"/>
      <c r="ZA3" s="31"/>
      <c r="ZB3" s="31"/>
      <c r="ZC3" s="31"/>
      <c r="ZD3" s="31"/>
      <c r="ZE3" s="31"/>
      <c r="ZF3" s="31"/>
      <c r="ZG3" s="31"/>
      <c r="ZH3" s="31"/>
      <c r="ZI3" s="31"/>
      <c r="ZJ3" s="31"/>
      <c r="ZK3" s="31"/>
      <c r="ZL3" s="31"/>
      <c r="ZM3" s="31"/>
      <c r="ZN3" s="31"/>
      <c r="ZO3" s="31"/>
      <c r="ZP3" s="31"/>
      <c r="ZQ3" s="31"/>
      <c r="ZR3" s="31"/>
      <c r="ZS3" s="31"/>
      <c r="ZT3" s="31"/>
      <c r="ZU3" s="31"/>
      <c r="ZV3" s="31"/>
      <c r="ZW3" s="31"/>
      <c r="ZX3" s="31"/>
      <c r="ZY3" s="31"/>
      <c r="ZZ3" s="31"/>
      <c r="AAA3" s="31"/>
      <c r="AAB3" s="31"/>
      <c r="AAC3" s="31"/>
      <c r="AAD3" s="31"/>
      <c r="AAE3" s="31"/>
      <c r="AAF3" s="31"/>
      <c r="AAG3" s="31"/>
      <c r="AAH3" s="31"/>
      <c r="AAI3" s="31"/>
      <c r="AAJ3" s="31"/>
      <c r="AAK3" s="31"/>
      <c r="AAL3" s="31"/>
      <c r="AAM3" s="31"/>
      <c r="AAN3" s="31"/>
      <c r="AAO3" s="31"/>
      <c r="AAP3" s="31"/>
      <c r="AAQ3" s="31"/>
      <c r="AAR3" s="31"/>
      <c r="AAS3" s="31"/>
      <c r="AAT3" s="31"/>
      <c r="AAU3" s="31"/>
      <c r="AAV3" s="31"/>
      <c r="AAW3" s="31"/>
      <c r="AAX3" s="31"/>
      <c r="AAY3" s="31"/>
      <c r="AAZ3" s="31"/>
      <c r="ABA3" s="31"/>
      <c r="ABB3" s="31"/>
      <c r="ABC3" s="31"/>
      <c r="ABD3" s="31"/>
      <c r="ABE3" s="31"/>
      <c r="ABF3" s="31"/>
      <c r="ABG3" s="31"/>
      <c r="ABH3" s="31"/>
      <c r="ABI3" s="31"/>
      <c r="ABJ3" s="31"/>
      <c r="ABK3" s="31"/>
      <c r="ABL3" s="31"/>
      <c r="ABM3" s="31"/>
      <c r="ABN3" s="31"/>
      <c r="ABO3" s="31"/>
      <c r="ABP3" s="31"/>
      <c r="ABQ3" s="31"/>
      <c r="ABR3" s="31"/>
      <c r="ABS3" s="31"/>
      <c r="ABT3" s="31"/>
      <c r="ABU3" s="31"/>
      <c r="ABV3" s="31"/>
      <c r="ABW3" s="31"/>
      <c r="ABX3" s="31"/>
      <c r="ABY3" s="31"/>
      <c r="ABZ3" s="31"/>
      <c r="ACA3" s="31"/>
      <c r="ACB3" s="31"/>
      <c r="ACC3" s="31"/>
      <c r="ACD3" s="31"/>
      <c r="ACE3" s="31"/>
      <c r="ACF3" s="31"/>
      <c r="ACG3" s="31"/>
      <c r="ACH3" s="31"/>
      <c r="ACI3" s="31"/>
      <c r="ACJ3" s="31"/>
      <c r="ACK3" s="31"/>
      <c r="ACL3" s="31"/>
      <c r="ACM3" s="31"/>
      <c r="ACN3" s="31"/>
      <c r="ACO3" s="31"/>
      <c r="ACP3" s="31"/>
      <c r="ACQ3" s="31"/>
      <c r="ACR3" s="31"/>
      <c r="ACS3" s="31"/>
      <c r="ACT3" s="31"/>
      <c r="ACU3" s="31"/>
      <c r="ACV3" s="31"/>
      <c r="ACW3" s="31"/>
      <c r="ACX3" s="31"/>
    </row>
    <row r="4" spans="1:778" s="151" customFormat="1" ht="13.5" thickBot="1" x14ac:dyDescent="0.25">
      <c r="C4" s="170"/>
      <c r="D4" s="170"/>
      <c r="E4" s="170"/>
      <c r="F4" s="170"/>
      <c r="G4" s="170"/>
      <c r="H4" s="170"/>
    </row>
    <row r="5" spans="1:778" s="2" customFormat="1" x14ac:dyDescent="0.2">
      <c r="A5" s="151"/>
      <c r="B5" s="151"/>
      <c r="C5" s="111" t="s">
        <v>11</v>
      </c>
      <c r="D5" s="112"/>
      <c r="E5" s="112">
        <f>SUM(E6:E8)</f>
        <v>0</v>
      </c>
      <c r="F5" s="112">
        <f t="shared" ref="F5:G5" si="0">SUM(F6:F8)</f>
        <v>0</v>
      </c>
      <c r="G5" s="113">
        <f t="shared" si="0"/>
        <v>0</v>
      </c>
      <c r="H5" s="114">
        <f t="shared" ref="H5:H24" si="1">SUM(E5:G5)</f>
        <v>0</v>
      </c>
      <c r="I5" s="151"/>
      <c r="J5" s="151"/>
      <c r="K5" s="151"/>
      <c r="L5" s="151"/>
      <c r="M5" s="156"/>
      <c r="N5" s="156"/>
      <c r="O5" s="156"/>
      <c r="P5" s="156"/>
      <c r="Q5" s="156"/>
      <c r="R5" s="15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</row>
    <row r="6" spans="1:778" s="5" customFormat="1" x14ac:dyDescent="0.2">
      <c r="A6" s="151"/>
      <c r="B6" s="151"/>
      <c r="C6" s="115" t="s">
        <v>49</v>
      </c>
      <c r="D6" s="116"/>
      <c r="E6" s="117">
        <v>0</v>
      </c>
      <c r="F6" s="117">
        <f>ROUND(E6*1.035,2)</f>
        <v>0</v>
      </c>
      <c r="G6" s="118">
        <f>ROUND(F6*1.035,2)</f>
        <v>0</v>
      </c>
      <c r="H6" s="119">
        <f t="shared" si="1"/>
        <v>0</v>
      </c>
      <c r="I6" s="151"/>
      <c r="J6" s="151"/>
      <c r="K6" s="151"/>
      <c r="L6" s="151"/>
      <c r="M6" s="157"/>
      <c r="N6" s="157"/>
      <c r="O6" s="157"/>
      <c r="P6" s="157"/>
      <c r="Q6" s="157"/>
      <c r="R6" s="157"/>
    </row>
    <row r="7" spans="1:778" s="5" customFormat="1" x14ac:dyDescent="0.2">
      <c r="A7" s="151"/>
      <c r="B7" s="151"/>
      <c r="C7" s="68" t="s">
        <v>54</v>
      </c>
      <c r="D7" s="69"/>
      <c r="E7" s="70">
        <f>ROUND(E6*33%,2)</f>
        <v>0</v>
      </c>
      <c r="F7" s="70">
        <f t="shared" ref="F7:G7" si="2">ROUND(F6*33%,2)</f>
        <v>0</v>
      </c>
      <c r="G7" s="71">
        <f t="shared" si="2"/>
        <v>0</v>
      </c>
      <c r="H7" s="72">
        <f t="shared" si="1"/>
        <v>0</v>
      </c>
      <c r="I7" s="151"/>
      <c r="J7" s="151"/>
      <c r="K7" s="151"/>
      <c r="L7" s="151"/>
      <c r="M7" s="157"/>
      <c r="N7" s="157"/>
      <c r="O7" s="157"/>
      <c r="P7" s="157"/>
      <c r="Q7" s="157"/>
      <c r="R7" s="157"/>
    </row>
    <row r="8" spans="1:778" s="5" customFormat="1" x14ac:dyDescent="0.2">
      <c r="A8" s="151"/>
      <c r="B8" s="151"/>
      <c r="C8" s="120" t="s">
        <v>53</v>
      </c>
      <c r="D8" s="121"/>
      <c r="E8" s="122">
        <v>0</v>
      </c>
      <c r="F8" s="122">
        <f>E8</f>
        <v>0</v>
      </c>
      <c r="G8" s="123">
        <f>F8</f>
        <v>0</v>
      </c>
      <c r="H8" s="124">
        <f t="shared" si="1"/>
        <v>0</v>
      </c>
      <c r="I8" s="151"/>
      <c r="J8" s="151"/>
      <c r="K8" s="151"/>
      <c r="L8" s="151"/>
      <c r="M8" s="157"/>
      <c r="N8" s="157"/>
      <c r="O8" s="157"/>
      <c r="P8" s="157"/>
      <c r="Q8" s="157"/>
      <c r="R8" s="157"/>
    </row>
    <row r="9" spans="1:778" s="2" customFormat="1" x14ac:dyDescent="0.2">
      <c r="A9" s="151"/>
      <c r="B9" s="151"/>
      <c r="C9" s="36" t="s">
        <v>20</v>
      </c>
      <c r="D9" s="37"/>
      <c r="E9" s="37">
        <f>SUM(E10:E22)</f>
        <v>0</v>
      </c>
      <c r="F9" s="37">
        <f>SUM(F10:F22)</f>
        <v>0</v>
      </c>
      <c r="G9" s="52">
        <f>SUM(G10:G22)</f>
        <v>0</v>
      </c>
      <c r="H9" s="27">
        <f t="shared" si="1"/>
        <v>0</v>
      </c>
      <c r="I9" s="151"/>
      <c r="J9" s="151"/>
      <c r="K9" s="151"/>
      <c r="L9" s="151"/>
      <c r="M9" s="156"/>
      <c r="N9" s="156"/>
      <c r="O9" s="156"/>
      <c r="P9" s="156"/>
      <c r="Q9" s="156"/>
      <c r="R9" s="156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</row>
    <row r="10" spans="1:778" s="6" customFormat="1" x14ac:dyDescent="0.2">
      <c r="A10" s="151"/>
      <c r="B10" s="151"/>
      <c r="C10" s="115" t="s">
        <v>7</v>
      </c>
      <c r="D10" s="116"/>
      <c r="E10" s="117">
        <v>0</v>
      </c>
      <c r="F10" s="117">
        <f>ROUND(E10*1.025,2)</f>
        <v>0</v>
      </c>
      <c r="G10" s="118">
        <f>ROUND(F10*1.025,2)</f>
        <v>0</v>
      </c>
      <c r="H10" s="119">
        <f t="shared" si="1"/>
        <v>0</v>
      </c>
      <c r="I10" s="151"/>
      <c r="J10" s="151"/>
      <c r="K10" s="151"/>
      <c r="L10" s="151"/>
      <c r="M10" s="154"/>
      <c r="N10" s="154"/>
      <c r="O10" s="154"/>
      <c r="P10" s="154"/>
      <c r="Q10" s="154"/>
      <c r="R10" s="154"/>
    </row>
    <row r="11" spans="1:778" s="6" customFormat="1" x14ac:dyDescent="0.2">
      <c r="A11" s="151"/>
      <c r="B11" s="151"/>
      <c r="C11" s="33" t="s">
        <v>5</v>
      </c>
      <c r="D11" s="34"/>
      <c r="E11" s="35">
        <v>0</v>
      </c>
      <c r="F11" s="35">
        <f t="shared" ref="F11:G11" si="3">ROUND(E11*1.025,2)</f>
        <v>0</v>
      </c>
      <c r="G11" s="51">
        <f t="shared" si="3"/>
        <v>0</v>
      </c>
      <c r="H11" s="54">
        <f t="shared" si="1"/>
        <v>0</v>
      </c>
      <c r="I11" s="151"/>
      <c r="J11" s="151"/>
      <c r="K11" s="151"/>
      <c r="L11" s="151"/>
      <c r="M11" s="154"/>
      <c r="N11" s="154"/>
      <c r="O11" s="154"/>
      <c r="P11" s="154"/>
      <c r="Q11" s="154"/>
      <c r="R11" s="154"/>
    </row>
    <row r="12" spans="1:778" s="6" customFormat="1" x14ac:dyDescent="0.2">
      <c r="A12" s="151"/>
      <c r="B12" s="151"/>
      <c r="C12" s="33" t="s">
        <v>0</v>
      </c>
      <c r="D12" s="34"/>
      <c r="E12" s="35">
        <v>0</v>
      </c>
      <c r="F12" s="35">
        <f t="shared" ref="F12:G12" si="4">ROUND(E12*1.025,2)</f>
        <v>0</v>
      </c>
      <c r="G12" s="51">
        <f t="shared" si="4"/>
        <v>0</v>
      </c>
      <c r="H12" s="54">
        <f t="shared" si="1"/>
        <v>0</v>
      </c>
      <c r="I12" s="151"/>
      <c r="J12" s="151"/>
      <c r="K12" s="151"/>
      <c r="L12" s="151"/>
      <c r="M12" s="154"/>
      <c r="N12" s="154"/>
      <c r="O12" s="154"/>
      <c r="P12" s="154"/>
      <c r="Q12" s="154"/>
      <c r="R12" s="154"/>
    </row>
    <row r="13" spans="1:778" s="6" customFormat="1" x14ac:dyDescent="0.2">
      <c r="A13" s="151"/>
      <c r="B13" s="151"/>
      <c r="C13" s="33" t="s">
        <v>1</v>
      </c>
      <c r="D13" s="34"/>
      <c r="E13" s="34">
        <v>0</v>
      </c>
      <c r="F13" s="35">
        <f t="shared" ref="F13:G13" si="5">ROUND(E13*1.025,2)</f>
        <v>0</v>
      </c>
      <c r="G13" s="51">
        <f t="shared" si="5"/>
        <v>0</v>
      </c>
      <c r="H13" s="54">
        <f t="shared" si="1"/>
        <v>0</v>
      </c>
      <c r="I13" s="151"/>
      <c r="J13" s="151"/>
      <c r="K13" s="151"/>
      <c r="L13" s="151"/>
      <c r="M13" s="154"/>
      <c r="N13" s="154"/>
      <c r="O13" s="154"/>
      <c r="P13" s="154"/>
      <c r="Q13" s="154"/>
      <c r="R13" s="154"/>
    </row>
    <row r="14" spans="1:778" s="6" customFormat="1" x14ac:dyDescent="0.2">
      <c r="A14" s="151"/>
      <c r="B14" s="151"/>
      <c r="C14" s="33" t="s">
        <v>12</v>
      </c>
      <c r="D14" s="34"/>
      <c r="E14" s="35">
        <v>0</v>
      </c>
      <c r="F14" s="35">
        <f t="shared" ref="F14:G14" si="6">ROUND(E14*1.025,2)</f>
        <v>0</v>
      </c>
      <c r="G14" s="51">
        <f t="shared" si="6"/>
        <v>0</v>
      </c>
      <c r="H14" s="54">
        <f t="shared" si="1"/>
        <v>0</v>
      </c>
      <c r="I14" s="151"/>
      <c r="J14" s="151"/>
      <c r="K14" s="151"/>
      <c r="L14" s="151"/>
      <c r="M14" s="154"/>
      <c r="N14" s="154"/>
      <c r="O14" s="154"/>
      <c r="P14" s="154"/>
      <c r="Q14" s="154"/>
      <c r="R14" s="154"/>
    </row>
    <row r="15" spans="1:778" s="6" customFormat="1" x14ac:dyDescent="0.2">
      <c r="A15" s="151"/>
      <c r="B15" s="151"/>
      <c r="C15" s="33" t="s">
        <v>46</v>
      </c>
      <c r="D15" s="34"/>
      <c r="E15" s="34">
        <v>0</v>
      </c>
      <c r="F15" s="35">
        <f t="shared" ref="F15:G15" si="7">ROUND(E15*1.025,2)</f>
        <v>0</v>
      </c>
      <c r="G15" s="51">
        <f t="shared" si="7"/>
        <v>0</v>
      </c>
      <c r="H15" s="54">
        <f t="shared" si="1"/>
        <v>0</v>
      </c>
      <c r="I15" s="151"/>
      <c r="J15" s="151"/>
      <c r="K15" s="151"/>
      <c r="L15" s="151"/>
      <c r="M15" s="154"/>
      <c r="N15" s="154"/>
      <c r="O15" s="154"/>
      <c r="P15" s="154"/>
      <c r="Q15" s="154"/>
      <c r="R15" s="154"/>
    </row>
    <row r="16" spans="1:778" s="6" customFormat="1" x14ac:dyDescent="0.2">
      <c r="A16" s="151"/>
      <c r="B16" s="151"/>
      <c r="C16" s="33" t="s">
        <v>13</v>
      </c>
      <c r="D16" s="34"/>
      <c r="E16" s="34">
        <v>0</v>
      </c>
      <c r="F16" s="35">
        <f t="shared" ref="F16:G16" si="8">ROUND(E16*1.025,2)</f>
        <v>0</v>
      </c>
      <c r="G16" s="51">
        <f t="shared" si="8"/>
        <v>0</v>
      </c>
      <c r="H16" s="54">
        <f t="shared" si="1"/>
        <v>0</v>
      </c>
      <c r="I16" s="151"/>
      <c r="J16" s="151"/>
      <c r="K16" s="151"/>
      <c r="L16" s="151"/>
      <c r="M16" s="154"/>
      <c r="N16" s="154"/>
      <c r="O16" s="154"/>
      <c r="P16" s="154"/>
      <c r="Q16" s="154"/>
      <c r="R16" s="154"/>
    </row>
    <row r="17" spans="1:778" s="6" customFormat="1" x14ac:dyDescent="0.2">
      <c r="A17" s="151"/>
      <c r="B17" s="151"/>
      <c r="C17" s="33" t="s">
        <v>14</v>
      </c>
      <c r="D17" s="34"/>
      <c r="E17" s="35">
        <v>0</v>
      </c>
      <c r="F17" s="35">
        <f t="shared" ref="F17:G17" si="9">ROUND(E17*1.025,2)</f>
        <v>0</v>
      </c>
      <c r="G17" s="51">
        <f t="shared" si="9"/>
        <v>0</v>
      </c>
      <c r="H17" s="54">
        <f t="shared" si="1"/>
        <v>0</v>
      </c>
      <c r="I17" s="151"/>
      <c r="J17" s="151"/>
      <c r="K17" s="151"/>
      <c r="L17" s="151"/>
      <c r="M17" s="154"/>
      <c r="N17" s="154"/>
      <c r="O17" s="154"/>
      <c r="P17" s="154"/>
      <c r="Q17" s="154"/>
      <c r="R17" s="154"/>
    </row>
    <row r="18" spans="1:778" s="6" customFormat="1" x14ac:dyDescent="0.2">
      <c r="A18" s="151"/>
      <c r="B18" s="151"/>
      <c r="C18" s="33" t="s">
        <v>15</v>
      </c>
      <c r="D18" s="34"/>
      <c r="E18" s="35">
        <v>0</v>
      </c>
      <c r="F18" s="35">
        <f t="shared" ref="F18:G18" si="10">ROUND(E18*1.025,2)</f>
        <v>0</v>
      </c>
      <c r="G18" s="51">
        <f t="shared" si="10"/>
        <v>0</v>
      </c>
      <c r="H18" s="54">
        <f t="shared" si="1"/>
        <v>0</v>
      </c>
      <c r="I18" s="151"/>
      <c r="J18" s="151"/>
      <c r="K18" s="151"/>
      <c r="L18" s="151"/>
      <c r="M18" s="154"/>
      <c r="N18" s="154"/>
      <c r="O18" s="154"/>
      <c r="P18" s="154"/>
      <c r="Q18" s="154"/>
      <c r="R18" s="154"/>
    </row>
    <row r="19" spans="1:778" s="6" customFormat="1" x14ac:dyDescent="0.2">
      <c r="A19" s="151"/>
      <c r="B19" s="151"/>
      <c r="C19" s="33" t="s">
        <v>47</v>
      </c>
      <c r="D19" s="34"/>
      <c r="E19" s="35">
        <v>0</v>
      </c>
      <c r="F19" s="35">
        <f t="shared" ref="F19:G19" si="11">ROUND(E19*1.025,2)</f>
        <v>0</v>
      </c>
      <c r="G19" s="51">
        <f t="shared" si="11"/>
        <v>0</v>
      </c>
      <c r="H19" s="54">
        <f t="shared" si="1"/>
        <v>0</v>
      </c>
      <c r="I19" s="151"/>
      <c r="J19" s="151"/>
      <c r="K19" s="151"/>
      <c r="L19" s="151"/>
      <c r="M19" s="154"/>
      <c r="N19" s="154"/>
      <c r="O19" s="154"/>
      <c r="P19" s="154"/>
      <c r="Q19" s="154"/>
      <c r="R19" s="154"/>
    </row>
    <row r="20" spans="1:778" s="6" customFormat="1" x14ac:dyDescent="0.2">
      <c r="A20" s="151"/>
      <c r="B20" s="151"/>
      <c r="C20" s="33" t="s">
        <v>17</v>
      </c>
      <c r="D20" s="34"/>
      <c r="E20" s="35">
        <v>0</v>
      </c>
      <c r="F20" s="35">
        <f t="shared" ref="F20:G20" si="12">ROUND(E20*1.025,2)</f>
        <v>0</v>
      </c>
      <c r="G20" s="51">
        <f t="shared" si="12"/>
        <v>0</v>
      </c>
      <c r="H20" s="54">
        <f t="shared" si="1"/>
        <v>0</v>
      </c>
      <c r="I20" s="151"/>
      <c r="J20" s="151"/>
      <c r="K20" s="151"/>
      <c r="L20" s="151"/>
      <c r="M20" s="154"/>
      <c r="N20" s="154"/>
      <c r="O20" s="154"/>
      <c r="P20" s="154"/>
      <c r="Q20" s="154"/>
      <c r="R20" s="154"/>
    </row>
    <row r="21" spans="1:778" s="6" customFormat="1" x14ac:dyDescent="0.2">
      <c r="A21" s="151"/>
      <c r="B21" s="151"/>
      <c r="C21" s="33" t="s">
        <v>18</v>
      </c>
      <c r="D21" s="34"/>
      <c r="E21" s="34">
        <v>0</v>
      </c>
      <c r="F21" s="35">
        <f t="shared" ref="F21:G21" si="13">ROUND(E21*1.025,2)</f>
        <v>0</v>
      </c>
      <c r="G21" s="51">
        <f t="shared" si="13"/>
        <v>0</v>
      </c>
      <c r="H21" s="54">
        <f t="shared" si="1"/>
        <v>0</v>
      </c>
      <c r="I21" s="151"/>
      <c r="J21" s="151"/>
      <c r="K21" s="151"/>
      <c r="L21" s="151"/>
      <c r="M21" s="154"/>
      <c r="N21" s="154"/>
      <c r="O21" s="154"/>
      <c r="P21" s="154"/>
      <c r="Q21" s="154"/>
      <c r="R21" s="154"/>
    </row>
    <row r="22" spans="1:778" s="6" customFormat="1" x14ac:dyDescent="0.2">
      <c r="A22" s="151"/>
      <c r="B22" s="151"/>
      <c r="C22" s="120" t="s">
        <v>2</v>
      </c>
      <c r="D22" s="121"/>
      <c r="E22" s="122">
        <v>0</v>
      </c>
      <c r="F22" s="122">
        <f t="shared" ref="F22:G23" si="14">ROUND(E22*1.025,2)</f>
        <v>0</v>
      </c>
      <c r="G22" s="123">
        <f t="shared" si="14"/>
        <v>0</v>
      </c>
      <c r="H22" s="124">
        <f t="shared" si="1"/>
        <v>0</v>
      </c>
      <c r="I22" s="151"/>
      <c r="J22" s="151"/>
      <c r="K22" s="151"/>
      <c r="L22" s="151"/>
      <c r="M22" s="154"/>
      <c r="N22" s="154"/>
      <c r="O22" s="154"/>
      <c r="P22" s="154"/>
      <c r="Q22" s="154"/>
      <c r="R22" s="154"/>
    </row>
    <row r="23" spans="1:778" s="2" customFormat="1" x14ac:dyDescent="0.2">
      <c r="A23" s="151"/>
      <c r="B23" s="151"/>
      <c r="C23" s="36" t="s">
        <v>22</v>
      </c>
      <c r="D23" s="37"/>
      <c r="E23" s="37">
        <v>0</v>
      </c>
      <c r="F23" s="37">
        <f>ROUND(E23*1.025,2)</f>
        <v>0</v>
      </c>
      <c r="G23" s="52">
        <f t="shared" si="14"/>
        <v>0</v>
      </c>
      <c r="H23" s="27">
        <f t="shared" si="1"/>
        <v>0</v>
      </c>
      <c r="I23" s="151"/>
      <c r="J23" s="151"/>
      <c r="K23" s="151"/>
      <c r="L23" s="151"/>
      <c r="M23" s="156"/>
      <c r="N23" s="156"/>
      <c r="O23" s="156"/>
      <c r="P23" s="156"/>
      <c r="Q23" s="156"/>
      <c r="R23" s="156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</row>
    <row r="24" spans="1:778" s="8" customFormat="1" ht="13.5" thickBot="1" x14ac:dyDescent="0.25">
      <c r="A24" s="151"/>
      <c r="B24" s="151"/>
      <c r="C24" s="44" t="s">
        <v>77</v>
      </c>
      <c r="D24" s="45"/>
      <c r="E24" s="45">
        <f>E5+E9+E23</f>
        <v>0</v>
      </c>
      <c r="F24" s="45">
        <f>F5+F9+F23</f>
        <v>0</v>
      </c>
      <c r="G24" s="53">
        <f>G5+G9+G23</f>
        <v>0</v>
      </c>
      <c r="H24" s="56">
        <f t="shared" si="1"/>
        <v>0</v>
      </c>
      <c r="I24" s="151"/>
      <c r="J24" s="151"/>
      <c r="K24" s="151"/>
      <c r="L24" s="151"/>
      <c r="M24" s="9"/>
      <c r="N24" s="9"/>
      <c r="O24" s="9"/>
      <c r="P24" s="9"/>
      <c r="Q24" s="9"/>
      <c r="R24" s="9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  <c r="RS24" s="7"/>
      <c r="RT24" s="7"/>
      <c r="RU24" s="7"/>
      <c r="RV24" s="7"/>
      <c r="RW24" s="7"/>
      <c r="RX24" s="7"/>
      <c r="RY24" s="7"/>
      <c r="RZ24" s="7"/>
      <c r="SA24" s="7"/>
      <c r="SB24" s="7"/>
      <c r="SC24" s="7"/>
      <c r="SD24" s="7"/>
      <c r="SE24" s="7"/>
      <c r="SF24" s="7"/>
      <c r="SG24" s="7"/>
      <c r="SH24" s="7"/>
      <c r="SI24" s="7"/>
      <c r="SJ24" s="7"/>
      <c r="SK24" s="7"/>
      <c r="SL24" s="7"/>
      <c r="SM24" s="7"/>
      <c r="SN24" s="7"/>
      <c r="SO24" s="7"/>
      <c r="SP24" s="7"/>
      <c r="SQ24" s="7"/>
      <c r="SR24" s="7"/>
      <c r="SS24" s="7"/>
      <c r="ST24" s="7"/>
      <c r="SU24" s="7"/>
      <c r="SV24" s="7"/>
      <c r="SW24" s="7"/>
      <c r="SX24" s="7"/>
      <c r="SY24" s="7"/>
      <c r="SZ24" s="7"/>
      <c r="TA24" s="7"/>
      <c r="TB24" s="7"/>
      <c r="TC24" s="7"/>
      <c r="TD24" s="7"/>
      <c r="TE24" s="7"/>
      <c r="TF24" s="7"/>
      <c r="TG24" s="7"/>
      <c r="TH24" s="7"/>
      <c r="TI24" s="7"/>
      <c r="TJ24" s="7"/>
      <c r="TK24" s="7"/>
      <c r="TL24" s="7"/>
      <c r="TM24" s="7"/>
      <c r="TN24" s="7"/>
      <c r="TO24" s="7"/>
      <c r="TP24" s="7"/>
      <c r="TQ24" s="7"/>
      <c r="TR24" s="7"/>
      <c r="TS24" s="7"/>
      <c r="TT24" s="7"/>
      <c r="TU24" s="7"/>
      <c r="TV24" s="7"/>
      <c r="TW24" s="7"/>
      <c r="TX24" s="7"/>
      <c r="TY24" s="7"/>
      <c r="TZ24" s="7"/>
      <c r="UA24" s="7"/>
      <c r="UB24" s="7"/>
      <c r="UC24" s="7"/>
      <c r="UD24" s="7"/>
      <c r="UE24" s="7"/>
      <c r="UF24" s="7"/>
      <c r="UG24" s="7"/>
      <c r="UH24" s="7"/>
      <c r="UI24" s="7"/>
      <c r="UJ24" s="7"/>
      <c r="UK24" s="7"/>
      <c r="UL24" s="7"/>
      <c r="UM24" s="7"/>
      <c r="UN24" s="7"/>
      <c r="UO24" s="7"/>
      <c r="UP24" s="7"/>
      <c r="UQ24" s="7"/>
      <c r="UR24" s="7"/>
      <c r="US24" s="7"/>
      <c r="UT24" s="7"/>
      <c r="UU24" s="7"/>
      <c r="UV24" s="7"/>
      <c r="UW24" s="7"/>
      <c r="UX24" s="7"/>
      <c r="UY24" s="7"/>
      <c r="UZ24" s="7"/>
      <c r="VA24" s="7"/>
      <c r="VB24" s="7"/>
      <c r="VC24" s="7"/>
      <c r="VD24" s="7"/>
      <c r="VE24" s="7"/>
      <c r="VF24" s="7"/>
      <c r="VG24" s="7"/>
      <c r="VH24" s="7"/>
      <c r="VI24" s="7"/>
      <c r="VJ24" s="7"/>
      <c r="VK24" s="7"/>
      <c r="VL24" s="7"/>
      <c r="VM24" s="7"/>
      <c r="VN24" s="7"/>
      <c r="VO24" s="7"/>
      <c r="VP24" s="7"/>
      <c r="VQ24" s="7"/>
      <c r="VR24" s="7"/>
      <c r="VS24" s="7"/>
      <c r="VT24" s="7"/>
      <c r="VU24" s="7"/>
      <c r="VV24" s="7"/>
      <c r="VW24" s="7"/>
      <c r="VX24" s="7"/>
      <c r="VY24" s="7"/>
      <c r="VZ24" s="7"/>
      <c r="WA24" s="7"/>
      <c r="WB24" s="7"/>
      <c r="WC24" s="7"/>
      <c r="WD24" s="7"/>
      <c r="WE24" s="7"/>
      <c r="WF24" s="7"/>
      <c r="WG24" s="7"/>
      <c r="WH24" s="7"/>
      <c r="WI24" s="7"/>
      <c r="WJ24" s="7"/>
      <c r="WK24" s="7"/>
      <c r="WL24" s="7"/>
      <c r="WM24" s="7"/>
      <c r="WN24" s="7"/>
      <c r="WO24" s="7"/>
      <c r="WP24" s="7"/>
      <c r="WQ24" s="7"/>
      <c r="WR24" s="7"/>
      <c r="WS24" s="7"/>
      <c r="WT24" s="7"/>
      <c r="WU24" s="7"/>
      <c r="WV24" s="7"/>
      <c r="WW24" s="7"/>
      <c r="WX24" s="7"/>
      <c r="WY24" s="7"/>
      <c r="WZ24" s="7"/>
      <c r="XA24" s="7"/>
      <c r="XB24" s="7"/>
      <c r="XC24" s="7"/>
      <c r="XD24" s="7"/>
      <c r="XE24" s="7"/>
      <c r="XF24" s="7"/>
      <c r="XG24" s="7"/>
      <c r="XH24" s="7"/>
      <c r="XI24" s="7"/>
      <c r="XJ24" s="7"/>
      <c r="XK24" s="7"/>
      <c r="XL24" s="7"/>
      <c r="XM24" s="7"/>
      <c r="XN24" s="7"/>
      <c r="XO24" s="7"/>
      <c r="XP24" s="7"/>
      <c r="XQ24" s="7"/>
      <c r="XR24" s="7"/>
      <c r="XS24" s="7"/>
      <c r="XT24" s="7"/>
      <c r="XU24" s="7"/>
      <c r="XV24" s="7"/>
      <c r="XW24" s="7"/>
      <c r="XX24" s="7"/>
      <c r="XY24" s="7"/>
      <c r="XZ24" s="7"/>
      <c r="YA24" s="7"/>
      <c r="YB24" s="7"/>
      <c r="YC24" s="7"/>
      <c r="YD24" s="7"/>
      <c r="YE24" s="7"/>
      <c r="YF24" s="7"/>
      <c r="YG24" s="7"/>
      <c r="YH24" s="7"/>
      <c r="YI24" s="7"/>
      <c r="YJ24" s="7"/>
      <c r="YK24" s="7"/>
      <c r="YL24" s="7"/>
      <c r="YM24" s="7"/>
      <c r="YN24" s="7"/>
      <c r="YO24" s="7"/>
      <c r="YP24" s="7"/>
      <c r="YQ24" s="7"/>
      <c r="YR24" s="7"/>
      <c r="YS24" s="7"/>
      <c r="YT24" s="7"/>
      <c r="YU24" s="7"/>
      <c r="YV24" s="7"/>
      <c r="YW24" s="7"/>
      <c r="YX24" s="7"/>
      <c r="YY24" s="7"/>
      <c r="YZ24" s="7"/>
      <c r="ZA24" s="7"/>
      <c r="ZB24" s="7"/>
      <c r="ZC24" s="7"/>
      <c r="ZD24" s="7"/>
      <c r="ZE24" s="7"/>
      <c r="ZF24" s="7"/>
      <c r="ZG24" s="7"/>
      <c r="ZH24" s="7"/>
      <c r="ZI24" s="7"/>
      <c r="ZJ24" s="7"/>
      <c r="ZK24" s="7"/>
      <c r="ZL24" s="7"/>
      <c r="ZM24" s="7"/>
      <c r="ZN24" s="7"/>
      <c r="ZO24" s="7"/>
      <c r="ZP24" s="7"/>
      <c r="ZQ24" s="7"/>
      <c r="ZR24" s="7"/>
      <c r="ZS24" s="7"/>
      <c r="ZT24" s="7"/>
      <c r="ZU24" s="7"/>
      <c r="ZV24" s="7"/>
      <c r="ZW24" s="7"/>
      <c r="ZX24" s="7"/>
      <c r="ZY24" s="7"/>
      <c r="ZZ24" s="7"/>
      <c r="AAA24" s="7"/>
      <c r="AAB24" s="7"/>
      <c r="AAC24" s="7"/>
      <c r="AAD24" s="7"/>
      <c r="AAE24" s="7"/>
      <c r="AAF24" s="7"/>
      <c r="AAG24" s="7"/>
      <c r="AAH24" s="7"/>
      <c r="AAI24" s="7"/>
      <c r="AAJ24" s="7"/>
      <c r="AAK24" s="7"/>
      <c r="AAL24" s="7"/>
      <c r="AAM24" s="7"/>
      <c r="AAN24" s="7"/>
      <c r="AAO24" s="7"/>
      <c r="AAP24" s="7"/>
      <c r="AAQ24" s="7"/>
      <c r="AAR24" s="7"/>
      <c r="AAS24" s="7"/>
      <c r="AAT24" s="7"/>
      <c r="AAU24" s="7"/>
      <c r="AAV24" s="7"/>
      <c r="AAW24" s="7"/>
      <c r="AAX24" s="7"/>
      <c r="AAY24" s="7"/>
      <c r="AAZ24" s="7"/>
      <c r="ABA24" s="7"/>
      <c r="ABB24" s="7"/>
      <c r="ABC24" s="7"/>
      <c r="ABD24" s="7"/>
      <c r="ABE24" s="7"/>
      <c r="ABF24" s="7"/>
      <c r="ABG24" s="7"/>
      <c r="ABH24" s="7"/>
      <c r="ABI24" s="7"/>
      <c r="ABJ24" s="7"/>
      <c r="ABK24" s="7"/>
      <c r="ABL24" s="7"/>
      <c r="ABM24" s="7"/>
      <c r="ABN24" s="7"/>
      <c r="ABO24" s="7"/>
      <c r="ABP24" s="7"/>
      <c r="ABQ24" s="7"/>
      <c r="ABR24" s="7"/>
      <c r="ABS24" s="7"/>
      <c r="ABT24" s="7"/>
      <c r="ABU24" s="7"/>
      <c r="ABV24" s="7"/>
      <c r="ABW24" s="7"/>
      <c r="ABX24" s="7"/>
      <c r="ABY24" s="7"/>
      <c r="ABZ24" s="7"/>
      <c r="ACA24" s="7"/>
      <c r="ACB24" s="7"/>
      <c r="ACC24" s="7"/>
      <c r="ACD24" s="7"/>
      <c r="ACE24" s="7"/>
      <c r="ACF24" s="7"/>
      <c r="ACG24" s="7"/>
      <c r="ACH24" s="7"/>
      <c r="ACI24" s="7"/>
      <c r="ACJ24" s="7"/>
      <c r="ACK24" s="7"/>
      <c r="ACL24" s="7"/>
      <c r="ACM24" s="7"/>
      <c r="ACN24" s="7"/>
      <c r="ACO24" s="7"/>
      <c r="ACP24" s="7"/>
      <c r="ACQ24" s="7"/>
      <c r="ACR24" s="7"/>
      <c r="ACS24" s="7"/>
      <c r="ACT24" s="7"/>
      <c r="ACU24" s="7"/>
      <c r="ACV24" s="7"/>
      <c r="ACW24" s="7"/>
      <c r="ACX24" s="7"/>
    </row>
    <row r="25" spans="1:778" s="151" customFormat="1" ht="13.5" thickBot="1" x14ac:dyDescent="0.25"/>
    <row r="26" spans="1:778" s="2" customFormat="1" x14ac:dyDescent="0.2">
      <c r="A26" s="151"/>
      <c r="B26" s="151"/>
      <c r="C26" s="111" t="s">
        <v>66</v>
      </c>
      <c r="D26" s="112"/>
      <c r="E26" s="112">
        <v>0</v>
      </c>
      <c r="F26" s="112">
        <f>ROUND(E26*1.025,2)</f>
        <v>0</v>
      </c>
      <c r="G26" s="113">
        <f t="shared" ref="G26" si="15">ROUND(F26*1.025,2)</f>
        <v>0</v>
      </c>
      <c r="H26" s="114">
        <f>SUM(E26:G26)</f>
        <v>0</v>
      </c>
      <c r="I26" s="151"/>
      <c r="J26" s="151"/>
      <c r="K26" s="151"/>
      <c r="L26" s="151"/>
      <c r="M26" s="156"/>
      <c r="N26" s="156"/>
      <c r="O26" s="156"/>
      <c r="P26" s="156"/>
      <c r="Q26" s="156"/>
      <c r="R26" s="156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</row>
    <row r="27" spans="1:778" s="2" customFormat="1" x14ac:dyDescent="0.2">
      <c r="A27" s="151"/>
      <c r="B27" s="151"/>
      <c r="C27" s="36" t="s">
        <v>67</v>
      </c>
      <c r="D27" s="37"/>
      <c r="E27" s="37">
        <v>0</v>
      </c>
      <c r="F27" s="37">
        <f t="shared" ref="F27:G27" si="16">ROUND(E27*1.025,2)</f>
        <v>0</v>
      </c>
      <c r="G27" s="52">
        <f t="shared" si="16"/>
        <v>0</v>
      </c>
      <c r="H27" s="27">
        <f>SUM(E27:G27)</f>
        <v>0</v>
      </c>
      <c r="I27" s="151"/>
      <c r="J27" s="151"/>
      <c r="K27" s="151"/>
      <c r="L27" s="151"/>
      <c r="M27" s="156"/>
      <c r="N27" s="156"/>
      <c r="O27" s="156"/>
      <c r="P27" s="156"/>
      <c r="Q27" s="156"/>
      <c r="R27" s="156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</row>
    <row r="28" spans="1:778" s="2" customFormat="1" x14ac:dyDescent="0.2">
      <c r="A28" s="151"/>
      <c r="B28" s="151"/>
      <c r="C28" s="36" t="s">
        <v>68</v>
      </c>
      <c r="D28" s="37"/>
      <c r="E28" s="37">
        <v>0</v>
      </c>
      <c r="F28" s="37">
        <f t="shared" ref="F28:G28" si="17">ROUND(E28*1.025,2)</f>
        <v>0</v>
      </c>
      <c r="G28" s="52">
        <f t="shared" si="17"/>
        <v>0</v>
      </c>
      <c r="H28" s="27">
        <f>SUM(E28:G28)</f>
        <v>0</v>
      </c>
      <c r="I28" s="151"/>
      <c r="J28" s="151"/>
      <c r="K28" s="151"/>
      <c r="L28" s="151"/>
      <c r="M28" s="156"/>
      <c r="N28" s="156"/>
      <c r="O28" s="156"/>
      <c r="P28" s="156"/>
      <c r="Q28" s="156"/>
      <c r="R28" s="156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</row>
    <row r="29" spans="1:778" s="12" customFormat="1" ht="13.5" thickBot="1" x14ac:dyDescent="0.25">
      <c r="A29" s="151"/>
      <c r="B29" s="151"/>
      <c r="C29" s="102" t="s">
        <v>83</v>
      </c>
      <c r="D29" s="45"/>
      <c r="E29" s="45">
        <f>E26+E27+E28</f>
        <v>0</v>
      </c>
      <c r="F29" s="45">
        <f t="shared" ref="F29:G29" si="18">F26+F27+F28</f>
        <v>0</v>
      </c>
      <c r="G29" s="53">
        <f t="shared" si="18"/>
        <v>0</v>
      </c>
      <c r="H29" s="56">
        <f>SUM(E29:G29)</f>
        <v>0</v>
      </c>
      <c r="I29" s="151"/>
      <c r="J29" s="151"/>
      <c r="K29" s="151"/>
      <c r="L29" s="151"/>
      <c r="M29" s="166"/>
      <c r="N29" s="166"/>
      <c r="O29" s="166"/>
      <c r="P29" s="166"/>
      <c r="Q29" s="166"/>
      <c r="R29" s="166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11"/>
      <c r="OF29" s="11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11"/>
      <c r="PF29" s="11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11"/>
      <c r="QF29" s="11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11"/>
      <c r="RF29" s="11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11"/>
      <c r="SF29" s="11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11"/>
      <c r="TF29" s="11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11"/>
      <c r="UF29" s="11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11"/>
      <c r="VF29" s="11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11"/>
      <c r="WF29" s="11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11"/>
      <c r="XF29" s="11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  <c r="XS29" s="11"/>
      <c r="XT29" s="11"/>
      <c r="XU29" s="11"/>
      <c r="XV29" s="11"/>
      <c r="XW29" s="11"/>
      <c r="XX29" s="11"/>
      <c r="XY29" s="11"/>
      <c r="XZ29" s="11"/>
      <c r="YA29" s="11"/>
      <c r="YB29" s="11"/>
      <c r="YC29" s="11"/>
      <c r="YD29" s="11"/>
      <c r="YE29" s="11"/>
      <c r="YF29" s="11"/>
      <c r="YG29" s="11"/>
      <c r="YH29" s="11"/>
      <c r="YI29" s="11"/>
      <c r="YJ29" s="11"/>
      <c r="YK29" s="11"/>
      <c r="YL29" s="11"/>
      <c r="YM29" s="11"/>
      <c r="YN29" s="11"/>
      <c r="YO29" s="11"/>
      <c r="YP29" s="11"/>
      <c r="YQ29" s="11"/>
      <c r="YR29" s="11"/>
      <c r="YS29" s="11"/>
      <c r="YT29" s="11"/>
      <c r="YU29" s="11"/>
      <c r="YV29" s="11"/>
      <c r="YW29" s="11"/>
      <c r="YX29" s="11"/>
      <c r="YY29" s="11"/>
      <c r="YZ29" s="11"/>
      <c r="ZA29" s="11"/>
      <c r="ZB29" s="11"/>
      <c r="ZC29" s="11"/>
      <c r="ZD29" s="11"/>
      <c r="ZE29" s="11"/>
      <c r="ZF29" s="11"/>
      <c r="ZG29" s="11"/>
      <c r="ZH29" s="11"/>
      <c r="ZI29" s="11"/>
      <c r="ZJ29" s="11"/>
      <c r="ZK29" s="11"/>
      <c r="ZL29" s="11"/>
      <c r="ZM29" s="11"/>
      <c r="ZN29" s="11"/>
      <c r="ZO29" s="11"/>
      <c r="ZP29" s="11"/>
      <c r="ZQ29" s="11"/>
      <c r="ZR29" s="11"/>
      <c r="ZS29" s="11"/>
      <c r="ZT29" s="11"/>
      <c r="ZU29" s="11"/>
      <c r="ZV29" s="11"/>
      <c r="ZW29" s="11"/>
      <c r="ZX29" s="11"/>
      <c r="ZY29" s="11"/>
      <c r="ZZ29" s="11"/>
      <c r="AAA29" s="11"/>
      <c r="AAB29" s="11"/>
      <c r="AAC29" s="11"/>
      <c r="AAD29" s="11"/>
      <c r="AAE29" s="11"/>
      <c r="AAF29" s="11"/>
      <c r="AAG29" s="11"/>
      <c r="AAH29" s="11"/>
      <c r="AAI29" s="11"/>
      <c r="AAJ29" s="11"/>
      <c r="AAK29" s="11"/>
      <c r="AAL29" s="11"/>
      <c r="AAM29" s="11"/>
      <c r="AAN29" s="11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  <c r="ABK29" s="11"/>
      <c r="ABL29" s="11"/>
      <c r="ABM29" s="11"/>
      <c r="ABN29" s="11"/>
      <c r="ABO29" s="11"/>
      <c r="ABP29" s="11"/>
      <c r="ABQ29" s="11"/>
      <c r="ABR29" s="11"/>
      <c r="ABS29" s="11"/>
      <c r="ABT29" s="11"/>
      <c r="ABU29" s="11"/>
      <c r="ABV29" s="11"/>
      <c r="ABW29" s="11"/>
      <c r="ABX29" s="11"/>
      <c r="ABY29" s="11"/>
      <c r="ABZ29" s="11"/>
      <c r="ACA29" s="11"/>
      <c r="ACB29" s="11"/>
      <c r="ACC29" s="11"/>
      <c r="ACD29" s="11"/>
      <c r="ACE29" s="11"/>
      <c r="ACF29" s="11"/>
      <c r="ACG29" s="11"/>
      <c r="ACH29" s="11"/>
      <c r="ACI29" s="11"/>
      <c r="ACJ29" s="11"/>
      <c r="ACK29" s="11"/>
      <c r="ACL29" s="11"/>
      <c r="ACM29" s="11"/>
      <c r="ACN29" s="11"/>
      <c r="ACO29" s="11"/>
      <c r="ACP29" s="11"/>
      <c r="ACQ29" s="11"/>
      <c r="ACR29" s="11"/>
      <c r="ACS29" s="11"/>
      <c r="ACT29" s="11"/>
      <c r="ACU29" s="11"/>
      <c r="ACV29" s="11"/>
      <c r="ACW29" s="11"/>
      <c r="ACX29" s="11"/>
    </row>
    <row r="30" spans="1:778" s="151" customFormat="1" ht="13.5" thickBot="1" x14ac:dyDescent="0.25"/>
    <row r="31" spans="1:778" s="12" customFormat="1" x14ac:dyDescent="0.2">
      <c r="A31" s="151"/>
      <c r="B31" s="151"/>
      <c r="C31" s="64" t="s">
        <v>9</v>
      </c>
      <c r="D31" s="65"/>
      <c r="E31" s="230">
        <f>E24+E29</f>
        <v>0</v>
      </c>
      <c r="F31" s="213">
        <f>F24+F29</f>
        <v>0</v>
      </c>
      <c r="G31" s="215">
        <f>G24+G29</f>
        <v>0</v>
      </c>
      <c r="H31" s="217">
        <f>SUM(E31:G31)</f>
        <v>0</v>
      </c>
      <c r="I31" s="151"/>
      <c r="J31" s="151"/>
      <c r="K31" s="151"/>
      <c r="L31" s="151"/>
      <c r="M31" s="166"/>
      <c r="N31" s="166"/>
      <c r="O31" s="166"/>
      <c r="P31" s="166"/>
      <c r="Q31" s="166"/>
      <c r="R31" s="166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</row>
    <row r="32" spans="1:778" s="10" customFormat="1" ht="13.5" thickBot="1" x14ac:dyDescent="0.25">
      <c r="A32" s="151"/>
      <c r="B32" s="151"/>
      <c r="C32" s="66" t="s">
        <v>23</v>
      </c>
      <c r="D32" s="67"/>
      <c r="E32" s="231"/>
      <c r="F32" s="214"/>
      <c r="G32" s="216"/>
      <c r="H32" s="218"/>
      <c r="I32" s="151"/>
      <c r="J32" s="151"/>
      <c r="K32" s="151"/>
      <c r="L32" s="151"/>
      <c r="M32" s="154"/>
      <c r="N32" s="154"/>
      <c r="O32" s="154"/>
      <c r="P32" s="154"/>
      <c r="Q32" s="154"/>
      <c r="R32" s="154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  <c r="ACX32" s="6"/>
    </row>
    <row r="33" spans="1:783" s="151" customFormat="1" ht="13.5" thickBot="1" x14ac:dyDescent="0.25"/>
    <row r="34" spans="1:783" s="16" customFormat="1" x14ac:dyDescent="0.2">
      <c r="A34" s="151"/>
      <c r="B34" s="151"/>
      <c r="C34" s="185" t="s">
        <v>85</v>
      </c>
      <c r="D34" s="186"/>
      <c r="E34" s="203">
        <f>ROUND(E31*4%,2)</f>
        <v>0</v>
      </c>
      <c r="F34" s="203">
        <f t="shared" ref="F34:G34" si="19">ROUND(F31*4%,2)</f>
        <v>0</v>
      </c>
      <c r="G34" s="195">
        <f t="shared" si="19"/>
        <v>0</v>
      </c>
      <c r="H34" s="221">
        <f>SUM(E34:G34)</f>
        <v>0</v>
      </c>
      <c r="I34" s="151"/>
      <c r="J34" s="151"/>
      <c r="K34" s="151"/>
      <c r="L34" s="151"/>
      <c r="M34" s="162"/>
      <c r="N34" s="162"/>
      <c r="O34" s="162"/>
      <c r="P34" s="162"/>
      <c r="Q34" s="162"/>
      <c r="R34" s="162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/>
      <c r="NJ34" s="15"/>
      <c r="NK34" s="15"/>
      <c r="NL34" s="15"/>
      <c r="NM34" s="15"/>
      <c r="NN34" s="15"/>
      <c r="NO34" s="15"/>
      <c r="NP34" s="15"/>
      <c r="NQ34" s="15"/>
      <c r="NR34" s="15"/>
      <c r="NS34" s="15"/>
      <c r="NT34" s="15"/>
      <c r="NU34" s="15"/>
      <c r="NV34" s="15"/>
      <c r="NW34" s="15"/>
      <c r="NX34" s="15"/>
      <c r="NY34" s="15"/>
      <c r="NZ34" s="15"/>
      <c r="OA34" s="15"/>
      <c r="OB34" s="15"/>
      <c r="OC34" s="15"/>
      <c r="OD34" s="15"/>
      <c r="OE34" s="15"/>
      <c r="OF34" s="15"/>
      <c r="OG34" s="15"/>
      <c r="OH34" s="15"/>
      <c r="OI34" s="15"/>
      <c r="OJ34" s="15"/>
      <c r="OK34" s="15"/>
      <c r="OL34" s="15"/>
      <c r="OM34" s="15"/>
      <c r="ON34" s="15"/>
      <c r="OO34" s="15"/>
      <c r="OP34" s="15"/>
      <c r="OQ34" s="15"/>
      <c r="OR34" s="15"/>
      <c r="OS34" s="15"/>
      <c r="OT34" s="15"/>
      <c r="OU34" s="15"/>
      <c r="OV34" s="15"/>
      <c r="OW34" s="15"/>
      <c r="OX34" s="15"/>
      <c r="OY34" s="15"/>
      <c r="OZ34" s="15"/>
      <c r="PA34" s="15"/>
      <c r="PB34" s="15"/>
      <c r="PC34" s="15"/>
      <c r="PD34" s="15"/>
      <c r="PE34" s="15"/>
      <c r="PF34" s="15"/>
      <c r="PG34" s="15"/>
      <c r="PH34" s="15"/>
      <c r="PI34" s="15"/>
      <c r="PJ34" s="15"/>
      <c r="PK34" s="15"/>
      <c r="PL34" s="15"/>
      <c r="PM34" s="15"/>
      <c r="PN34" s="15"/>
      <c r="PO34" s="15"/>
      <c r="PP34" s="15"/>
      <c r="PQ34" s="15"/>
      <c r="PR34" s="15"/>
      <c r="PS34" s="15"/>
      <c r="PT34" s="15"/>
      <c r="PU34" s="15"/>
      <c r="PV34" s="15"/>
      <c r="PW34" s="15"/>
      <c r="PX34" s="15"/>
      <c r="PY34" s="15"/>
      <c r="PZ34" s="15"/>
      <c r="QA34" s="15"/>
      <c r="QB34" s="15"/>
      <c r="QC34" s="15"/>
      <c r="QD34" s="15"/>
      <c r="QE34" s="15"/>
      <c r="QF34" s="15"/>
      <c r="QG34" s="15"/>
      <c r="QH34" s="15"/>
      <c r="QI34" s="15"/>
      <c r="QJ34" s="15"/>
      <c r="QK34" s="15"/>
      <c r="QL34" s="15"/>
      <c r="QM34" s="15"/>
      <c r="QN34" s="15"/>
      <c r="QO34" s="15"/>
      <c r="QP34" s="15"/>
      <c r="QQ34" s="15"/>
      <c r="QR34" s="15"/>
      <c r="QS34" s="15"/>
      <c r="QT34" s="15"/>
      <c r="QU34" s="15"/>
      <c r="QV34" s="15"/>
      <c r="QW34" s="15"/>
      <c r="QX34" s="15"/>
      <c r="QY34" s="15"/>
      <c r="QZ34" s="15"/>
      <c r="RA34" s="15"/>
      <c r="RB34" s="15"/>
      <c r="RC34" s="15"/>
      <c r="RD34" s="15"/>
      <c r="RE34" s="15"/>
      <c r="RF34" s="15"/>
      <c r="RG34" s="15"/>
      <c r="RH34" s="15"/>
      <c r="RI34" s="15"/>
      <c r="RJ34" s="15"/>
      <c r="RK34" s="15"/>
      <c r="RL34" s="15"/>
      <c r="RM34" s="15"/>
      <c r="RN34" s="15"/>
      <c r="RO34" s="15"/>
      <c r="RP34" s="15"/>
      <c r="RQ34" s="15"/>
      <c r="RR34" s="15"/>
      <c r="RS34" s="15"/>
      <c r="RT34" s="15"/>
      <c r="RU34" s="15"/>
      <c r="RV34" s="15"/>
      <c r="RW34" s="15"/>
      <c r="RX34" s="15"/>
      <c r="RY34" s="15"/>
      <c r="RZ34" s="15"/>
      <c r="SA34" s="15"/>
      <c r="SB34" s="15"/>
      <c r="SC34" s="15"/>
      <c r="SD34" s="15"/>
      <c r="SE34" s="15"/>
      <c r="SF34" s="15"/>
      <c r="SG34" s="15"/>
      <c r="SH34" s="15"/>
      <c r="SI34" s="15"/>
      <c r="SJ34" s="15"/>
      <c r="SK34" s="15"/>
      <c r="SL34" s="15"/>
      <c r="SM34" s="15"/>
      <c r="SN34" s="15"/>
      <c r="SO34" s="15"/>
      <c r="SP34" s="15"/>
      <c r="SQ34" s="15"/>
      <c r="SR34" s="15"/>
      <c r="SS34" s="15"/>
      <c r="ST34" s="15"/>
      <c r="SU34" s="15"/>
      <c r="SV34" s="15"/>
      <c r="SW34" s="15"/>
      <c r="SX34" s="15"/>
      <c r="SY34" s="15"/>
      <c r="SZ34" s="15"/>
      <c r="TA34" s="15"/>
      <c r="TB34" s="15"/>
      <c r="TC34" s="15"/>
      <c r="TD34" s="15"/>
      <c r="TE34" s="15"/>
      <c r="TF34" s="15"/>
      <c r="TG34" s="15"/>
      <c r="TH34" s="15"/>
      <c r="TI34" s="15"/>
      <c r="TJ34" s="15"/>
      <c r="TK34" s="15"/>
      <c r="TL34" s="15"/>
      <c r="TM34" s="15"/>
      <c r="TN34" s="15"/>
      <c r="TO34" s="15"/>
      <c r="TP34" s="15"/>
      <c r="TQ34" s="15"/>
      <c r="TR34" s="15"/>
      <c r="TS34" s="15"/>
      <c r="TT34" s="15"/>
      <c r="TU34" s="15"/>
      <c r="TV34" s="15"/>
      <c r="TW34" s="15"/>
      <c r="TX34" s="15"/>
      <c r="TY34" s="15"/>
      <c r="TZ34" s="15"/>
      <c r="UA34" s="15"/>
      <c r="UB34" s="15"/>
      <c r="UC34" s="15"/>
      <c r="UD34" s="15"/>
      <c r="UE34" s="15"/>
      <c r="UF34" s="15"/>
      <c r="UG34" s="15"/>
      <c r="UH34" s="15"/>
      <c r="UI34" s="15"/>
      <c r="UJ34" s="15"/>
      <c r="UK34" s="15"/>
      <c r="UL34" s="15"/>
      <c r="UM34" s="15"/>
      <c r="UN34" s="15"/>
      <c r="UO34" s="15"/>
      <c r="UP34" s="15"/>
      <c r="UQ34" s="15"/>
      <c r="UR34" s="15"/>
      <c r="US34" s="15"/>
      <c r="UT34" s="15"/>
      <c r="UU34" s="15"/>
      <c r="UV34" s="15"/>
      <c r="UW34" s="15"/>
      <c r="UX34" s="15"/>
      <c r="UY34" s="15"/>
      <c r="UZ34" s="15"/>
      <c r="VA34" s="15"/>
      <c r="VB34" s="15"/>
      <c r="VC34" s="15"/>
      <c r="VD34" s="15"/>
      <c r="VE34" s="15"/>
      <c r="VF34" s="15"/>
      <c r="VG34" s="15"/>
      <c r="VH34" s="15"/>
      <c r="VI34" s="15"/>
      <c r="VJ34" s="15"/>
      <c r="VK34" s="15"/>
      <c r="VL34" s="15"/>
      <c r="VM34" s="15"/>
      <c r="VN34" s="15"/>
      <c r="VO34" s="15"/>
      <c r="VP34" s="15"/>
      <c r="VQ34" s="15"/>
      <c r="VR34" s="15"/>
      <c r="VS34" s="15"/>
      <c r="VT34" s="15"/>
      <c r="VU34" s="15"/>
      <c r="VV34" s="15"/>
      <c r="VW34" s="15"/>
      <c r="VX34" s="15"/>
      <c r="VY34" s="15"/>
      <c r="VZ34" s="15"/>
      <c r="WA34" s="15"/>
      <c r="WB34" s="15"/>
      <c r="WC34" s="15"/>
      <c r="WD34" s="15"/>
      <c r="WE34" s="15"/>
      <c r="WF34" s="15"/>
      <c r="WG34" s="15"/>
      <c r="WH34" s="15"/>
      <c r="WI34" s="15"/>
      <c r="WJ34" s="15"/>
      <c r="WK34" s="15"/>
      <c r="WL34" s="15"/>
      <c r="WM34" s="15"/>
      <c r="WN34" s="15"/>
      <c r="WO34" s="15"/>
      <c r="WP34" s="15"/>
      <c r="WQ34" s="15"/>
      <c r="WR34" s="15"/>
      <c r="WS34" s="15"/>
      <c r="WT34" s="15"/>
      <c r="WU34" s="15"/>
      <c r="WV34" s="15"/>
      <c r="WW34" s="15"/>
      <c r="WX34" s="15"/>
      <c r="WY34" s="15"/>
      <c r="WZ34" s="15"/>
      <c r="XA34" s="15"/>
      <c r="XB34" s="15"/>
      <c r="XC34" s="15"/>
      <c r="XD34" s="15"/>
      <c r="XE34" s="15"/>
      <c r="XF34" s="15"/>
      <c r="XG34" s="15"/>
      <c r="XH34" s="15"/>
      <c r="XI34" s="15"/>
      <c r="XJ34" s="15"/>
      <c r="XK34" s="15"/>
      <c r="XL34" s="15"/>
      <c r="XM34" s="15"/>
      <c r="XN34" s="15"/>
      <c r="XO34" s="15"/>
      <c r="XP34" s="15"/>
      <c r="XQ34" s="15"/>
      <c r="XR34" s="15"/>
      <c r="XS34" s="15"/>
      <c r="XT34" s="15"/>
      <c r="XU34" s="15"/>
      <c r="XV34" s="15"/>
      <c r="XW34" s="15"/>
      <c r="XX34" s="15"/>
      <c r="XY34" s="15"/>
      <c r="XZ34" s="15"/>
      <c r="YA34" s="15"/>
      <c r="YB34" s="15"/>
      <c r="YC34" s="15"/>
      <c r="YD34" s="15"/>
      <c r="YE34" s="15"/>
      <c r="YF34" s="15"/>
      <c r="YG34" s="15"/>
      <c r="YH34" s="15"/>
      <c r="YI34" s="15"/>
      <c r="YJ34" s="15"/>
      <c r="YK34" s="15"/>
      <c r="YL34" s="15"/>
      <c r="YM34" s="15"/>
      <c r="YN34" s="15"/>
      <c r="YO34" s="15"/>
      <c r="YP34" s="15"/>
      <c r="YQ34" s="15"/>
      <c r="YR34" s="15"/>
      <c r="YS34" s="15"/>
      <c r="YT34" s="15"/>
      <c r="YU34" s="15"/>
      <c r="YV34" s="15"/>
      <c r="YW34" s="15"/>
      <c r="YX34" s="15"/>
      <c r="YY34" s="15"/>
      <c r="YZ34" s="15"/>
      <c r="ZA34" s="15"/>
      <c r="ZB34" s="15"/>
      <c r="ZC34" s="15"/>
      <c r="ZD34" s="15"/>
      <c r="ZE34" s="15"/>
      <c r="ZF34" s="15"/>
      <c r="ZG34" s="15"/>
      <c r="ZH34" s="15"/>
      <c r="ZI34" s="15"/>
      <c r="ZJ34" s="15"/>
      <c r="ZK34" s="15"/>
      <c r="ZL34" s="15"/>
      <c r="ZM34" s="15"/>
      <c r="ZN34" s="15"/>
      <c r="ZO34" s="15"/>
      <c r="ZP34" s="15"/>
      <c r="ZQ34" s="15"/>
      <c r="ZR34" s="15"/>
      <c r="ZS34" s="15"/>
      <c r="ZT34" s="15"/>
      <c r="ZU34" s="15"/>
      <c r="ZV34" s="15"/>
      <c r="ZW34" s="15"/>
      <c r="ZX34" s="15"/>
      <c r="ZY34" s="15"/>
      <c r="ZZ34" s="15"/>
      <c r="AAA34" s="15"/>
      <c r="AAB34" s="15"/>
      <c r="AAC34" s="15"/>
      <c r="AAD34" s="15"/>
      <c r="AAE34" s="15"/>
      <c r="AAF34" s="15"/>
      <c r="AAG34" s="15"/>
      <c r="AAH34" s="15"/>
      <c r="AAI34" s="15"/>
      <c r="AAJ34" s="15"/>
      <c r="AAK34" s="15"/>
      <c r="AAL34" s="15"/>
      <c r="AAM34" s="15"/>
      <c r="AAN34" s="15"/>
      <c r="AAO34" s="15"/>
      <c r="AAP34" s="15"/>
      <c r="AAQ34" s="15"/>
      <c r="AAR34" s="15"/>
      <c r="AAS34" s="15"/>
      <c r="AAT34" s="15"/>
      <c r="AAU34" s="15"/>
      <c r="AAV34" s="15"/>
      <c r="AAW34" s="15"/>
      <c r="AAX34" s="15"/>
      <c r="AAY34" s="15"/>
      <c r="AAZ34" s="15"/>
      <c r="ABA34" s="15"/>
      <c r="ABB34" s="15"/>
      <c r="ABC34" s="15"/>
      <c r="ABD34" s="15"/>
      <c r="ABE34" s="15"/>
      <c r="ABF34" s="15"/>
      <c r="ABG34" s="15"/>
      <c r="ABH34" s="15"/>
      <c r="ABI34" s="15"/>
      <c r="ABJ34" s="15"/>
      <c r="ABK34" s="15"/>
      <c r="ABL34" s="15"/>
      <c r="ABM34" s="15"/>
      <c r="ABN34" s="15"/>
      <c r="ABO34" s="15"/>
      <c r="ABP34" s="15"/>
      <c r="ABQ34" s="15"/>
      <c r="ABR34" s="15"/>
      <c r="ABS34" s="15"/>
      <c r="ABT34" s="15"/>
      <c r="ABU34" s="15"/>
      <c r="ABV34" s="15"/>
      <c r="ABW34" s="15"/>
      <c r="ABX34" s="15"/>
      <c r="ABY34" s="15"/>
      <c r="ABZ34" s="15"/>
      <c r="ACA34" s="15"/>
      <c r="ACB34" s="15"/>
      <c r="ACC34" s="15"/>
      <c r="ACD34" s="15"/>
      <c r="ACE34" s="15"/>
      <c r="ACF34" s="15"/>
      <c r="ACG34" s="15"/>
      <c r="ACH34" s="15"/>
      <c r="ACI34" s="15"/>
      <c r="ACJ34" s="15"/>
      <c r="ACK34" s="15"/>
      <c r="ACL34" s="15"/>
      <c r="ACM34" s="15"/>
      <c r="ACN34" s="15"/>
      <c r="ACO34" s="15"/>
      <c r="ACP34" s="15"/>
      <c r="ACQ34" s="15"/>
      <c r="ACR34" s="15"/>
      <c r="ACS34" s="15"/>
      <c r="ACT34" s="15"/>
      <c r="ACU34" s="15"/>
      <c r="ACV34" s="15"/>
      <c r="ACW34" s="15"/>
      <c r="ACX34" s="15"/>
      <c r="ACY34" s="15"/>
      <c r="ACZ34" s="15"/>
      <c r="ADA34" s="15"/>
      <c r="ADB34" s="15"/>
      <c r="ADC34" s="15"/>
    </row>
    <row r="35" spans="1:783" s="16" customFormat="1" x14ac:dyDescent="0.2">
      <c r="A35" s="151"/>
      <c r="B35" s="151"/>
      <c r="C35" s="187" t="s">
        <v>87</v>
      </c>
      <c r="D35" s="188"/>
      <c r="E35" s="193"/>
      <c r="F35" s="193"/>
      <c r="G35" s="196"/>
      <c r="H35" s="222"/>
      <c r="I35" s="151"/>
      <c r="J35" s="151"/>
      <c r="K35" s="151"/>
      <c r="L35" s="151"/>
      <c r="M35" s="162"/>
      <c r="N35" s="162"/>
      <c r="O35" s="162"/>
      <c r="P35" s="162"/>
      <c r="Q35" s="162"/>
      <c r="R35" s="162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  <c r="IW35" s="15"/>
      <c r="IX35" s="15"/>
      <c r="IY35" s="15"/>
      <c r="IZ35" s="15"/>
      <c r="JA35" s="15"/>
      <c r="JB35" s="15"/>
      <c r="JC35" s="15"/>
      <c r="JD35" s="15"/>
      <c r="JE35" s="15"/>
      <c r="JF35" s="15"/>
      <c r="JG35" s="15"/>
      <c r="JH35" s="15"/>
      <c r="JI35" s="15"/>
      <c r="JJ35" s="15"/>
      <c r="JK35" s="15"/>
      <c r="JL35" s="15"/>
      <c r="JM35" s="15"/>
      <c r="JN35" s="15"/>
      <c r="JO35" s="15"/>
      <c r="JP35" s="15"/>
      <c r="JQ35" s="15"/>
      <c r="JR35" s="15"/>
      <c r="JS35" s="15"/>
      <c r="JT35" s="15"/>
      <c r="JU35" s="15"/>
      <c r="JV35" s="15"/>
      <c r="JW35" s="15"/>
      <c r="JX35" s="15"/>
      <c r="JY35" s="15"/>
      <c r="JZ35" s="15"/>
      <c r="KA35" s="15"/>
      <c r="KB35" s="15"/>
      <c r="KC35" s="15"/>
      <c r="KD35" s="15"/>
      <c r="KE35" s="15"/>
      <c r="KF35" s="15"/>
      <c r="KG35" s="15"/>
      <c r="KH35" s="15"/>
      <c r="KI35" s="15"/>
      <c r="KJ35" s="15"/>
      <c r="KK35" s="15"/>
      <c r="KL35" s="15"/>
      <c r="KM35" s="15"/>
      <c r="KN35" s="15"/>
      <c r="KO35" s="15"/>
      <c r="KP35" s="15"/>
      <c r="KQ35" s="15"/>
      <c r="KR35" s="15"/>
      <c r="KS35" s="15"/>
      <c r="KT35" s="15"/>
      <c r="KU35" s="15"/>
      <c r="KV35" s="15"/>
      <c r="KW35" s="15"/>
      <c r="KX35" s="15"/>
      <c r="KY35" s="15"/>
      <c r="KZ35" s="15"/>
      <c r="LA35" s="15"/>
      <c r="LB35" s="15"/>
      <c r="LC35" s="15"/>
      <c r="LD35" s="15"/>
      <c r="LE35" s="15"/>
      <c r="LF35" s="15"/>
      <c r="LG35" s="15"/>
      <c r="LH35" s="15"/>
      <c r="LI35" s="15"/>
      <c r="LJ35" s="15"/>
      <c r="LK35" s="15"/>
      <c r="LL35" s="15"/>
      <c r="LM35" s="15"/>
      <c r="LN35" s="15"/>
      <c r="LO35" s="15"/>
      <c r="LP35" s="15"/>
      <c r="LQ35" s="15"/>
      <c r="LR35" s="15"/>
      <c r="LS35" s="15"/>
      <c r="LT35" s="15"/>
      <c r="LU35" s="15"/>
      <c r="LV35" s="15"/>
      <c r="LW35" s="15"/>
      <c r="LX35" s="15"/>
      <c r="LY35" s="15"/>
      <c r="LZ35" s="15"/>
      <c r="MA35" s="15"/>
      <c r="MB35" s="15"/>
      <c r="MC35" s="15"/>
      <c r="MD35" s="15"/>
      <c r="ME35" s="15"/>
      <c r="MF35" s="15"/>
      <c r="MG35" s="15"/>
      <c r="MH35" s="15"/>
      <c r="MI35" s="15"/>
      <c r="MJ35" s="15"/>
      <c r="MK35" s="15"/>
      <c r="ML35" s="15"/>
      <c r="MM35" s="15"/>
      <c r="MN35" s="15"/>
      <c r="MO35" s="15"/>
      <c r="MP35" s="15"/>
      <c r="MQ35" s="15"/>
      <c r="MR35" s="15"/>
      <c r="MS35" s="15"/>
      <c r="MT35" s="15"/>
      <c r="MU35" s="15"/>
      <c r="MV35" s="15"/>
      <c r="MW35" s="15"/>
      <c r="MX35" s="15"/>
      <c r="MY35" s="15"/>
      <c r="MZ35" s="15"/>
      <c r="NA35" s="15"/>
      <c r="NB35" s="15"/>
      <c r="NC35" s="15"/>
      <c r="ND35" s="15"/>
      <c r="NE35" s="15"/>
      <c r="NF35" s="15"/>
      <c r="NG35" s="15"/>
      <c r="NH35" s="15"/>
      <c r="NI35" s="15"/>
      <c r="NJ35" s="15"/>
      <c r="NK35" s="15"/>
      <c r="NL35" s="15"/>
      <c r="NM35" s="15"/>
      <c r="NN35" s="15"/>
      <c r="NO35" s="15"/>
      <c r="NP35" s="15"/>
      <c r="NQ35" s="15"/>
      <c r="NR35" s="15"/>
      <c r="NS35" s="15"/>
      <c r="NT35" s="15"/>
      <c r="NU35" s="15"/>
      <c r="NV35" s="15"/>
      <c r="NW35" s="15"/>
      <c r="NX35" s="15"/>
      <c r="NY35" s="15"/>
      <c r="NZ35" s="15"/>
      <c r="OA35" s="15"/>
      <c r="OB35" s="15"/>
      <c r="OC35" s="15"/>
      <c r="OD35" s="15"/>
      <c r="OE35" s="15"/>
      <c r="OF35" s="15"/>
      <c r="OG35" s="15"/>
      <c r="OH35" s="15"/>
      <c r="OI35" s="15"/>
      <c r="OJ35" s="15"/>
      <c r="OK35" s="15"/>
      <c r="OL35" s="15"/>
      <c r="OM35" s="15"/>
      <c r="ON35" s="15"/>
      <c r="OO35" s="15"/>
      <c r="OP35" s="15"/>
      <c r="OQ35" s="15"/>
      <c r="OR35" s="15"/>
      <c r="OS35" s="15"/>
      <c r="OT35" s="15"/>
      <c r="OU35" s="15"/>
      <c r="OV35" s="15"/>
      <c r="OW35" s="15"/>
      <c r="OX35" s="15"/>
      <c r="OY35" s="15"/>
      <c r="OZ35" s="15"/>
      <c r="PA35" s="15"/>
      <c r="PB35" s="15"/>
      <c r="PC35" s="15"/>
      <c r="PD35" s="15"/>
      <c r="PE35" s="15"/>
      <c r="PF35" s="15"/>
      <c r="PG35" s="15"/>
      <c r="PH35" s="15"/>
      <c r="PI35" s="15"/>
      <c r="PJ35" s="15"/>
      <c r="PK35" s="15"/>
      <c r="PL35" s="15"/>
      <c r="PM35" s="15"/>
      <c r="PN35" s="15"/>
      <c r="PO35" s="15"/>
      <c r="PP35" s="15"/>
      <c r="PQ35" s="15"/>
      <c r="PR35" s="15"/>
      <c r="PS35" s="15"/>
      <c r="PT35" s="15"/>
      <c r="PU35" s="15"/>
      <c r="PV35" s="15"/>
      <c r="PW35" s="15"/>
      <c r="PX35" s="15"/>
      <c r="PY35" s="15"/>
      <c r="PZ35" s="15"/>
      <c r="QA35" s="15"/>
      <c r="QB35" s="15"/>
      <c r="QC35" s="15"/>
      <c r="QD35" s="15"/>
      <c r="QE35" s="15"/>
      <c r="QF35" s="15"/>
      <c r="QG35" s="15"/>
      <c r="QH35" s="15"/>
      <c r="QI35" s="15"/>
      <c r="QJ35" s="15"/>
      <c r="QK35" s="15"/>
      <c r="QL35" s="15"/>
      <c r="QM35" s="15"/>
      <c r="QN35" s="15"/>
      <c r="QO35" s="15"/>
      <c r="QP35" s="15"/>
      <c r="QQ35" s="15"/>
      <c r="QR35" s="15"/>
      <c r="QS35" s="15"/>
      <c r="QT35" s="15"/>
      <c r="QU35" s="15"/>
      <c r="QV35" s="15"/>
      <c r="QW35" s="15"/>
      <c r="QX35" s="15"/>
      <c r="QY35" s="15"/>
      <c r="QZ35" s="15"/>
      <c r="RA35" s="15"/>
      <c r="RB35" s="15"/>
      <c r="RC35" s="15"/>
      <c r="RD35" s="15"/>
      <c r="RE35" s="15"/>
      <c r="RF35" s="15"/>
      <c r="RG35" s="15"/>
      <c r="RH35" s="15"/>
      <c r="RI35" s="15"/>
      <c r="RJ35" s="15"/>
      <c r="RK35" s="15"/>
      <c r="RL35" s="15"/>
      <c r="RM35" s="15"/>
      <c r="RN35" s="15"/>
      <c r="RO35" s="15"/>
      <c r="RP35" s="15"/>
      <c r="RQ35" s="15"/>
      <c r="RR35" s="15"/>
      <c r="RS35" s="15"/>
      <c r="RT35" s="15"/>
      <c r="RU35" s="15"/>
      <c r="RV35" s="15"/>
      <c r="RW35" s="15"/>
      <c r="RX35" s="15"/>
      <c r="RY35" s="15"/>
      <c r="RZ35" s="15"/>
      <c r="SA35" s="15"/>
      <c r="SB35" s="15"/>
      <c r="SC35" s="15"/>
      <c r="SD35" s="15"/>
      <c r="SE35" s="15"/>
      <c r="SF35" s="15"/>
      <c r="SG35" s="15"/>
      <c r="SH35" s="15"/>
      <c r="SI35" s="15"/>
      <c r="SJ35" s="15"/>
      <c r="SK35" s="15"/>
      <c r="SL35" s="15"/>
      <c r="SM35" s="15"/>
      <c r="SN35" s="15"/>
      <c r="SO35" s="15"/>
      <c r="SP35" s="15"/>
      <c r="SQ35" s="15"/>
      <c r="SR35" s="15"/>
      <c r="SS35" s="15"/>
      <c r="ST35" s="15"/>
      <c r="SU35" s="15"/>
      <c r="SV35" s="15"/>
      <c r="SW35" s="15"/>
      <c r="SX35" s="15"/>
      <c r="SY35" s="15"/>
      <c r="SZ35" s="15"/>
      <c r="TA35" s="15"/>
      <c r="TB35" s="15"/>
      <c r="TC35" s="15"/>
      <c r="TD35" s="15"/>
      <c r="TE35" s="15"/>
      <c r="TF35" s="15"/>
      <c r="TG35" s="15"/>
      <c r="TH35" s="15"/>
      <c r="TI35" s="15"/>
      <c r="TJ35" s="15"/>
      <c r="TK35" s="15"/>
      <c r="TL35" s="15"/>
      <c r="TM35" s="15"/>
      <c r="TN35" s="15"/>
      <c r="TO35" s="15"/>
      <c r="TP35" s="15"/>
      <c r="TQ35" s="15"/>
      <c r="TR35" s="15"/>
      <c r="TS35" s="15"/>
      <c r="TT35" s="15"/>
      <c r="TU35" s="15"/>
      <c r="TV35" s="15"/>
      <c r="TW35" s="15"/>
      <c r="TX35" s="15"/>
      <c r="TY35" s="15"/>
      <c r="TZ35" s="15"/>
      <c r="UA35" s="15"/>
      <c r="UB35" s="15"/>
      <c r="UC35" s="15"/>
      <c r="UD35" s="15"/>
      <c r="UE35" s="15"/>
      <c r="UF35" s="15"/>
      <c r="UG35" s="15"/>
      <c r="UH35" s="15"/>
      <c r="UI35" s="15"/>
      <c r="UJ35" s="15"/>
      <c r="UK35" s="15"/>
      <c r="UL35" s="15"/>
      <c r="UM35" s="15"/>
      <c r="UN35" s="15"/>
      <c r="UO35" s="15"/>
      <c r="UP35" s="15"/>
      <c r="UQ35" s="15"/>
      <c r="UR35" s="15"/>
      <c r="US35" s="15"/>
      <c r="UT35" s="15"/>
      <c r="UU35" s="15"/>
      <c r="UV35" s="15"/>
      <c r="UW35" s="15"/>
      <c r="UX35" s="15"/>
      <c r="UY35" s="15"/>
      <c r="UZ35" s="15"/>
      <c r="VA35" s="15"/>
      <c r="VB35" s="15"/>
      <c r="VC35" s="15"/>
      <c r="VD35" s="15"/>
      <c r="VE35" s="15"/>
      <c r="VF35" s="15"/>
      <c r="VG35" s="15"/>
      <c r="VH35" s="15"/>
      <c r="VI35" s="15"/>
      <c r="VJ35" s="15"/>
      <c r="VK35" s="15"/>
      <c r="VL35" s="15"/>
      <c r="VM35" s="15"/>
      <c r="VN35" s="15"/>
      <c r="VO35" s="15"/>
      <c r="VP35" s="15"/>
      <c r="VQ35" s="15"/>
      <c r="VR35" s="15"/>
      <c r="VS35" s="15"/>
      <c r="VT35" s="15"/>
      <c r="VU35" s="15"/>
      <c r="VV35" s="15"/>
      <c r="VW35" s="15"/>
      <c r="VX35" s="15"/>
      <c r="VY35" s="15"/>
      <c r="VZ35" s="15"/>
      <c r="WA35" s="15"/>
      <c r="WB35" s="15"/>
      <c r="WC35" s="15"/>
      <c r="WD35" s="15"/>
      <c r="WE35" s="15"/>
      <c r="WF35" s="15"/>
      <c r="WG35" s="15"/>
      <c r="WH35" s="15"/>
      <c r="WI35" s="15"/>
      <c r="WJ35" s="15"/>
      <c r="WK35" s="15"/>
      <c r="WL35" s="15"/>
      <c r="WM35" s="15"/>
      <c r="WN35" s="15"/>
      <c r="WO35" s="15"/>
      <c r="WP35" s="15"/>
      <c r="WQ35" s="15"/>
      <c r="WR35" s="15"/>
      <c r="WS35" s="15"/>
      <c r="WT35" s="15"/>
      <c r="WU35" s="15"/>
      <c r="WV35" s="15"/>
      <c r="WW35" s="15"/>
      <c r="WX35" s="15"/>
      <c r="WY35" s="15"/>
      <c r="WZ35" s="15"/>
      <c r="XA35" s="15"/>
      <c r="XB35" s="15"/>
      <c r="XC35" s="15"/>
      <c r="XD35" s="15"/>
      <c r="XE35" s="15"/>
      <c r="XF35" s="15"/>
      <c r="XG35" s="15"/>
      <c r="XH35" s="15"/>
      <c r="XI35" s="15"/>
      <c r="XJ35" s="15"/>
      <c r="XK35" s="15"/>
      <c r="XL35" s="15"/>
      <c r="XM35" s="15"/>
      <c r="XN35" s="15"/>
      <c r="XO35" s="15"/>
      <c r="XP35" s="15"/>
      <c r="XQ35" s="15"/>
      <c r="XR35" s="15"/>
      <c r="XS35" s="15"/>
      <c r="XT35" s="15"/>
      <c r="XU35" s="15"/>
      <c r="XV35" s="15"/>
      <c r="XW35" s="15"/>
      <c r="XX35" s="15"/>
      <c r="XY35" s="15"/>
      <c r="XZ35" s="15"/>
      <c r="YA35" s="15"/>
      <c r="YB35" s="15"/>
      <c r="YC35" s="15"/>
      <c r="YD35" s="15"/>
      <c r="YE35" s="15"/>
      <c r="YF35" s="15"/>
      <c r="YG35" s="15"/>
      <c r="YH35" s="15"/>
      <c r="YI35" s="15"/>
      <c r="YJ35" s="15"/>
      <c r="YK35" s="15"/>
      <c r="YL35" s="15"/>
      <c r="YM35" s="15"/>
      <c r="YN35" s="15"/>
      <c r="YO35" s="15"/>
      <c r="YP35" s="15"/>
      <c r="YQ35" s="15"/>
      <c r="YR35" s="15"/>
      <c r="YS35" s="15"/>
      <c r="YT35" s="15"/>
      <c r="YU35" s="15"/>
      <c r="YV35" s="15"/>
      <c r="YW35" s="15"/>
      <c r="YX35" s="15"/>
      <c r="YY35" s="15"/>
      <c r="YZ35" s="15"/>
      <c r="ZA35" s="15"/>
      <c r="ZB35" s="15"/>
      <c r="ZC35" s="15"/>
      <c r="ZD35" s="15"/>
      <c r="ZE35" s="15"/>
      <c r="ZF35" s="15"/>
      <c r="ZG35" s="15"/>
      <c r="ZH35" s="15"/>
      <c r="ZI35" s="15"/>
      <c r="ZJ35" s="15"/>
      <c r="ZK35" s="15"/>
      <c r="ZL35" s="15"/>
      <c r="ZM35" s="15"/>
      <c r="ZN35" s="15"/>
      <c r="ZO35" s="15"/>
      <c r="ZP35" s="15"/>
      <c r="ZQ35" s="15"/>
      <c r="ZR35" s="15"/>
      <c r="ZS35" s="15"/>
      <c r="ZT35" s="15"/>
      <c r="ZU35" s="15"/>
      <c r="ZV35" s="15"/>
      <c r="ZW35" s="15"/>
      <c r="ZX35" s="15"/>
      <c r="ZY35" s="15"/>
      <c r="ZZ35" s="15"/>
      <c r="AAA35" s="15"/>
      <c r="AAB35" s="15"/>
      <c r="AAC35" s="15"/>
      <c r="AAD35" s="15"/>
      <c r="AAE35" s="15"/>
      <c r="AAF35" s="15"/>
      <c r="AAG35" s="15"/>
      <c r="AAH35" s="15"/>
      <c r="AAI35" s="15"/>
      <c r="AAJ35" s="15"/>
      <c r="AAK35" s="15"/>
      <c r="AAL35" s="15"/>
      <c r="AAM35" s="15"/>
      <c r="AAN35" s="15"/>
      <c r="AAO35" s="15"/>
      <c r="AAP35" s="15"/>
      <c r="AAQ35" s="15"/>
      <c r="AAR35" s="15"/>
      <c r="AAS35" s="15"/>
      <c r="AAT35" s="15"/>
      <c r="AAU35" s="15"/>
      <c r="AAV35" s="15"/>
      <c r="AAW35" s="15"/>
      <c r="AAX35" s="15"/>
      <c r="AAY35" s="15"/>
      <c r="AAZ35" s="15"/>
      <c r="ABA35" s="15"/>
      <c r="ABB35" s="15"/>
      <c r="ABC35" s="15"/>
      <c r="ABD35" s="15"/>
      <c r="ABE35" s="15"/>
      <c r="ABF35" s="15"/>
      <c r="ABG35" s="15"/>
      <c r="ABH35" s="15"/>
      <c r="ABI35" s="15"/>
      <c r="ABJ35" s="15"/>
      <c r="ABK35" s="15"/>
      <c r="ABL35" s="15"/>
      <c r="ABM35" s="15"/>
      <c r="ABN35" s="15"/>
      <c r="ABO35" s="15"/>
      <c r="ABP35" s="15"/>
      <c r="ABQ35" s="15"/>
      <c r="ABR35" s="15"/>
      <c r="ABS35" s="15"/>
      <c r="ABT35" s="15"/>
      <c r="ABU35" s="15"/>
      <c r="ABV35" s="15"/>
      <c r="ABW35" s="15"/>
      <c r="ABX35" s="15"/>
      <c r="ABY35" s="15"/>
      <c r="ABZ35" s="15"/>
      <c r="ACA35" s="15"/>
      <c r="ACB35" s="15"/>
      <c r="ACC35" s="15"/>
      <c r="ACD35" s="15"/>
      <c r="ACE35" s="15"/>
      <c r="ACF35" s="15"/>
      <c r="ACG35" s="15"/>
      <c r="ACH35" s="15"/>
      <c r="ACI35" s="15"/>
      <c r="ACJ35" s="15"/>
      <c r="ACK35" s="15"/>
      <c r="ACL35" s="15"/>
      <c r="ACM35" s="15"/>
      <c r="ACN35" s="15"/>
      <c r="ACO35" s="15"/>
      <c r="ACP35" s="15"/>
      <c r="ACQ35" s="15"/>
      <c r="ACR35" s="15"/>
      <c r="ACS35" s="15"/>
      <c r="ACT35" s="15"/>
      <c r="ACU35" s="15"/>
      <c r="ACV35" s="15"/>
      <c r="ACW35" s="15"/>
      <c r="ACX35" s="15"/>
      <c r="ACY35" s="15"/>
      <c r="ACZ35" s="15"/>
      <c r="ADA35" s="15"/>
      <c r="ADB35" s="15"/>
      <c r="ADC35" s="15"/>
    </row>
    <row r="36" spans="1:783" s="16" customFormat="1" x14ac:dyDescent="0.2">
      <c r="A36" s="151"/>
      <c r="B36" s="151"/>
      <c r="C36" s="189" t="s">
        <v>86</v>
      </c>
      <c r="D36" s="190"/>
      <c r="E36" s="193">
        <f>ROUND((E31+E34)*4%,2)</f>
        <v>0</v>
      </c>
      <c r="F36" s="193">
        <f>ROUND((F31+F34)*4%,2)</f>
        <v>0</v>
      </c>
      <c r="G36" s="196">
        <f>ROUND((G31+G34)*4%,2)</f>
        <v>0</v>
      </c>
      <c r="H36" s="222">
        <f>SUM(E36:G36)</f>
        <v>0</v>
      </c>
      <c r="I36" s="151"/>
      <c r="J36" s="151"/>
      <c r="K36" s="151"/>
      <c r="L36" s="151"/>
      <c r="M36" s="162"/>
      <c r="N36" s="162"/>
      <c r="O36" s="162"/>
      <c r="P36" s="162"/>
      <c r="Q36" s="162"/>
      <c r="R36" s="162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  <c r="IW36" s="15"/>
      <c r="IX36" s="15"/>
      <c r="IY36" s="15"/>
      <c r="IZ36" s="15"/>
      <c r="JA36" s="15"/>
      <c r="JB36" s="15"/>
      <c r="JC36" s="15"/>
      <c r="JD36" s="15"/>
      <c r="JE36" s="15"/>
      <c r="JF36" s="15"/>
      <c r="JG36" s="15"/>
      <c r="JH36" s="15"/>
      <c r="JI36" s="15"/>
      <c r="JJ36" s="15"/>
      <c r="JK36" s="15"/>
      <c r="JL36" s="15"/>
      <c r="JM36" s="15"/>
      <c r="JN36" s="15"/>
      <c r="JO36" s="15"/>
      <c r="JP36" s="15"/>
      <c r="JQ36" s="15"/>
      <c r="JR36" s="15"/>
      <c r="JS36" s="15"/>
      <c r="JT36" s="15"/>
      <c r="JU36" s="15"/>
      <c r="JV36" s="15"/>
      <c r="JW36" s="15"/>
      <c r="JX36" s="15"/>
      <c r="JY36" s="15"/>
      <c r="JZ36" s="15"/>
      <c r="KA36" s="15"/>
      <c r="KB36" s="15"/>
      <c r="KC36" s="15"/>
      <c r="KD36" s="15"/>
      <c r="KE36" s="15"/>
      <c r="KF36" s="15"/>
      <c r="KG36" s="15"/>
      <c r="KH36" s="15"/>
      <c r="KI36" s="15"/>
      <c r="KJ36" s="15"/>
      <c r="KK36" s="15"/>
      <c r="KL36" s="15"/>
      <c r="KM36" s="15"/>
      <c r="KN36" s="15"/>
      <c r="KO36" s="15"/>
      <c r="KP36" s="15"/>
      <c r="KQ36" s="15"/>
      <c r="KR36" s="15"/>
      <c r="KS36" s="15"/>
      <c r="KT36" s="15"/>
      <c r="KU36" s="15"/>
      <c r="KV36" s="15"/>
      <c r="KW36" s="15"/>
      <c r="KX36" s="15"/>
      <c r="KY36" s="15"/>
      <c r="KZ36" s="15"/>
      <c r="LA36" s="15"/>
      <c r="LB36" s="15"/>
      <c r="LC36" s="15"/>
      <c r="LD36" s="15"/>
      <c r="LE36" s="15"/>
      <c r="LF36" s="15"/>
      <c r="LG36" s="15"/>
      <c r="LH36" s="15"/>
      <c r="LI36" s="15"/>
      <c r="LJ36" s="15"/>
      <c r="LK36" s="15"/>
      <c r="LL36" s="15"/>
      <c r="LM36" s="15"/>
      <c r="LN36" s="15"/>
      <c r="LO36" s="15"/>
      <c r="LP36" s="15"/>
      <c r="LQ36" s="15"/>
      <c r="LR36" s="15"/>
      <c r="LS36" s="15"/>
      <c r="LT36" s="15"/>
      <c r="LU36" s="15"/>
      <c r="LV36" s="15"/>
      <c r="LW36" s="15"/>
      <c r="LX36" s="15"/>
      <c r="LY36" s="15"/>
      <c r="LZ36" s="15"/>
      <c r="MA36" s="15"/>
      <c r="MB36" s="15"/>
      <c r="MC36" s="15"/>
      <c r="MD36" s="15"/>
      <c r="ME36" s="15"/>
      <c r="MF36" s="15"/>
      <c r="MG36" s="15"/>
      <c r="MH36" s="15"/>
      <c r="MI36" s="15"/>
      <c r="MJ36" s="15"/>
      <c r="MK36" s="15"/>
      <c r="ML36" s="15"/>
      <c r="MM36" s="15"/>
      <c r="MN36" s="15"/>
      <c r="MO36" s="15"/>
      <c r="MP36" s="15"/>
      <c r="MQ36" s="15"/>
      <c r="MR36" s="15"/>
      <c r="MS36" s="15"/>
      <c r="MT36" s="15"/>
      <c r="MU36" s="15"/>
      <c r="MV36" s="15"/>
      <c r="MW36" s="15"/>
      <c r="MX36" s="15"/>
      <c r="MY36" s="15"/>
      <c r="MZ36" s="15"/>
      <c r="NA36" s="15"/>
      <c r="NB36" s="15"/>
      <c r="NC36" s="15"/>
      <c r="ND36" s="15"/>
      <c r="NE36" s="15"/>
      <c r="NF36" s="15"/>
      <c r="NG36" s="15"/>
      <c r="NH36" s="15"/>
      <c r="NI36" s="15"/>
      <c r="NJ36" s="15"/>
      <c r="NK36" s="15"/>
      <c r="NL36" s="15"/>
      <c r="NM36" s="15"/>
      <c r="NN36" s="15"/>
      <c r="NO36" s="15"/>
      <c r="NP36" s="15"/>
      <c r="NQ36" s="15"/>
      <c r="NR36" s="15"/>
      <c r="NS36" s="15"/>
      <c r="NT36" s="15"/>
      <c r="NU36" s="15"/>
      <c r="NV36" s="15"/>
      <c r="NW36" s="15"/>
      <c r="NX36" s="15"/>
      <c r="NY36" s="15"/>
      <c r="NZ36" s="15"/>
      <c r="OA36" s="15"/>
      <c r="OB36" s="15"/>
      <c r="OC36" s="15"/>
      <c r="OD36" s="15"/>
      <c r="OE36" s="15"/>
      <c r="OF36" s="15"/>
      <c r="OG36" s="15"/>
      <c r="OH36" s="15"/>
      <c r="OI36" s="15"/>
      <c r="OJ36" s="15"/>
      <c r="OK36" s="15"/>
      <c r="OL36" s="15"/>
      <c r="OM36" s="15"/>
      <c r="ON36" s="15"/>
      <c r="OO36" s="15"/>
      <c r="OP36" s="15"/>
      <c r="OQ36" s="15"/>
      <c r="OR36" s="15"/>
      <c r="OS36" s="15"/>
      <c r="OT36" s="15"/>
      <c r="OU36" s="15"/>
      <c r="OV36" s="15"/>
      <c r="OW36" s="15"/>
      <c r="OX36" s="15"/>
      <c r="OY36" s="15"/>
      <c r="OZ36" s="15"/>
      <c r="PA36" s="15"/>
      <c r="PB36" s="15"/>
      <c r="PC36" s="15"/>
      <c r="PD36" s="15"/>
      <c r="PE36" s="15"/>
      <c r="PF36" s="15"/>
      <c r="PG36" s="15"/>
      <c r="PH36" s="15"/>
      <c r="PI36" s="15"/>
      <c r="PJ36" s="15"/>
      <c r="PK36" s="15"/>
      <c r="PL36" s="15"/>
      <c r="PM36" s="15"/>
      <c r="PN36" s="15"/>
      <c r="PO36" s="15"/>
      <c r="PP36" s="15"/>
      <c r="PQ36" s="15"/>
      <c r="PR36" s="15"/>
      <c r="PS36" s="15"/>
      <c r="PT36" s="15"/>
      <c r="PU36" s="15"/>
      <c r="PV36" s="15"/>
      <c r="PW36" s="15"/>
      <c r="PX36" s="15"/>
      <c r="PY36" s="15"/>
      <c r="PZ36" s="15"/>
      <c r="QA36" s="15"/>
      <c r="QB36" s="15"/>
      <c r="QC36" s="15"/>
      <c r="QD36" s="15"/>
      <c r="QE36" s="15"/>
      <c r="QF36" s="15"/>
      <c r="QG36" s="15"/>
      <c r="QH36" s="15"/>
      <c r="QI36" s="15"/>
      <c r="QJ36" s="15"/>
      <c r="QK36" s="15"/>
      <c r="QL36" s="15"/>
      <c r="QM36" s="15"/>
      <c r="QN36" s="15"/>
      <c r="QO36" s="15"/>
      <c r="QP36" s="15"/>
      <c r="QQ36" s="15"/>
      <c r="QR36" s="15"/>
      <c r="QS36" s="15"/>
      <c r="QT36" s="15"/>
      <c r="QU36" s="15"/>
      <c r="QV36" s="15"/>
      <c r="QW36" s="15"/>
      <c r="QX36" s="15"/>
      <c r="QY36" s="15"/>
      <c r="QZ36" s="15"/>
      <c r="RA36" s="15"/>
      <c r="RB36" s="15"/>
      <c r="RC36" s="15"/>
      <c r="RD36" s="15"/>
      <c r="RE36" s="15"/>
      <c r="RF36" s="15"/>
      <c r="RG36" s="15"/>
      <c r="RH36" s="15"/>
      <c r="RI36" s="15"/>
      <c r="RJ36" s="15"/>
      <c r="RK36" s="15"/>
      <c r="RL36" s="15"/>
      <c r="RM36" s="15"/>
      <c r="RN36" s="15"/>
      <c r="RO36" s="15"/>
      <c r="RP36" s="15"/>
      <c r="RQ36" s="15"/>
      <c r="RR36" s="15"/>
      <c r="RS36" s="15"/>
      <c r="RT36" s="15"/>
      <c r="RU36" s="15"/>
      <c r="RV36" s="15"/>
      <c r="RW36" s="15"/>
      <c r="RX36" s="15"/>
      <c r="RY36" s="15"/>
      <c r="RZ36" s="15"/>
      <c r="SA36" s="15"/>
      <c r="SB36" s="15"/>
      <c r="SC36" s="15"/>
      <c r="SD36" s="15"/>
      <c r="SE36" s="15"/>
      <c r="SF36" s="15"/>
      <c r="SG36" s="15"/>
      <c r="SH36" s="15"/>
      <c r="SI36" s="15"/>
      <c r="SJ36" s="15"/>
      <c r="SK36" s="15"/>
      <c r="SL36" s="15"/>
      <c r="SM36" s="15"/>
      <c r="SN36" s="15"/>
      <c r="SO36" s="15"/>
      <c r="SP36" s="15"/>
      <c r="SQ36" s="15"/>
      <c r="SR36" s="15"/>
      <c r="SS36" s="15"/>
      <c r="ST36" s="15"/>
      <c r="SU36" s="15"/>
      <c r="SV36" s="15"/>
      <c r="SW36" s="15"/>
      <c r="SX36" s="15"/>
      <c r="SY36" s="15"/>
      <c r="SZ36" s="15"/>
      <c r="TA36" s="15"/>
      <c r="TB36" s="15"/>
      <c r="TC36" s="15"/>
      <c r="TD36" s="15"/>
      <c r="TE36" s="15"/>
      <c r="TF36" s="15"/>
      <c r="TG36" s="15"/>
      <c r="TH36" s="15"/>
      <c r="TI36" s="15"/>
      <c r="TJ36" s="15"/>
      <c r="TK36" s="15"/>
      <c r="TL36" s="15"/>
      <c r="TM36" s="15"/>
      <c r="TN36" s="15"/>
      <c r="TO36" s="15"/>
      <c r="TP36" s="15"/>
      <c r="TQ36" s="15"/>
      <c r="TR36" s="15"/>
      <c r="TS36" s="15"/>
      <c r="TT36" s="15"/>
      <c r="TU36" s="15"/>
      <c r="TV36" s="15"/>
      <c r="TW36" s="15"/>
      <c r="TX36" s="15"/>
      <c r="TY36" s="15"/>
      <c r="TZ36" s="15"/>
      <c r="UA36" s="15"/>
      <c r="UB36" s="15"/>
      <c r="UC36" s="15"/>
      <c r="UD36" s="15"/>
      <c r="UE36" s="15"/>
      <c r="UF36" s="15"/>
      <c r="UG36" s="15"/>
      <c r="UH36" s="15"/>
      <c r="UI36" s="15"/>
      <c r="UJ36" s="15"/>
      <c r="UK36" s="15"/>
      <c r="UL36" s="15"/>
      <c r="UM36" s="15"/>
      <c r="UN36" s="15"/>
      <c r="UO36" s="15"/>
      <c r="UP36" s="15"/>
      <c r="UQ36" s="15"/>
      <c r="UR36" s="15"/>
      <c r="US36" s="15"/>
      <c r="UT36" s="15"/>
      <c r="UU36" s="15"/>
      <c r="UV36" s="15"/>
      <c r="UW36" s="15"/>
      <c r="UX36" s="15"/>
      <c r="UY36" s="15"/>
      <c r="UZ36" s="15"/>
      <c r="VA36" s="15"/>
      <c r="VB36" s="15"/>
      <c r="VC36" s="15"/>
      <c r="VD36" s="15"/>
      <c r="VE36" s="15"/>
      <c r="VF36" s="15"/>
      <c r="VG36" s="15"/>
      <c r="VH36" s="15"/>
      <c r="VI36" s="15"/>
      <c r="VJ36" s="15"/>
      <c r="VK36" s="15"/>
      <c r="VL36" s="15"/>
      <c r="VM36" s="15"/>
      <c r="VN36" s="15"/>
      <c r="VO36" s="15"/>
      <c r="VP36" s="15"/>
      <c r="VQ36" s="15"/>
      <c r="VR36" s="15"/>
      <c r="VS36" s="15"/>
      <c r="VT36" s="15"/>
      <c r="VU36" s="15"/>
      <c r="VV36" s="15"/>
      <c r="VW36" s="15"/>
      <c r="VX36" s="15"/>
      <c r="VY36" s="15"/>
      <c r="VZ36" s="15"/>
      <c r="WA36" s="15"/>
      <c r="WB36" s="15"/>
      <c r="WC36" s="15"/>
      <c r="WD36" s="15"/>
      <c r="WE36" s="15"/>
      <c r="WF36" s="15"/>
      <c r="WG36" s="15"/>
      <c r="WH36" s="15"/>
      <c r="WI36" s="15"/>
      <c r="WJ36" s="15"/>
      <c r="WK36" s="15"/>
      <c r="WL36" s="15"/>
      <c r="WM36" s="15"/>
      <c r="WN36" s="15"/>
      <c r="WO36" s="15"/>
      <c r="WP36" s="15"/>
      <c r="WQ36" s="15"/>
      <c r="WR36" s="15"/>
      <c r="WS36" s="15"/>
      <c r="WT36" s="15"/>
      <c r="WU36" s="15"/>
      <c r="WV36" s="15"/>
      <c r="WW36" s="15"/>
      <c r="WX36" s="15"/>
      <c r="WY36" s="15"/>
      <c r="WZ36" s="15"/>
      <c r="XA36" s="15"/>
      <c r="XB36" s="15"/>
      <c r="XC36" s="15"/>
      <c r="XD36" s="15"/>
      <c r="XE36" s="15"/>
      <c r="XF36" s="15"/>
      <c r="XG36" s="15"/>
      <c r="XH36" s="15"/>
      <c r="XI36" s="15"/>
      <c r="XJ36" s="15"/>
      <c r="XK36" s="15"/>
      <c r="XL36" s="15"/>
      <c r="XM36" s="15"/>
      <c r="XN36" s="15"/>
      <c r="XO36" s="15"/>
      <c r="XP36" s="15"/>
      <c r="XQ36" s="15"/>
      <c r="XR36" s="15"/>
      <c r="XS36" s="15"/>
      <c r="XT36" s="15"/>
      <c r="XU36" s="15"/>
      <c r="XV36" s="15"/>
      <c r="XW36" s="15"/>
      <c r="XX36" s="15"/>
      <c r="XY36" s="15"/>
      <c r="XZ36" s="15"/>
      <c r="YA36" s="15"/>
      <c r="YB36" s="15"/>
      <c r="YC36" s="15"/>
      <c r="YD36" s="15"/>
      <c r="YE36" s="15"/>
      <c r="YF36" s="15"/>
      <c r="YG36" s="15"/>
      <c r="YH36" s="15"/>
      <c r="YI36" s="15"/>
      <c r="YJ36" s="15"/>
      <c r="YK36" s="15"/>
      <c r="YL36" s="15"/>
      <c r="YM36" s="15"/>
      <c r="YN36" s="15"/>
      <c r="YO36" s="15"/>
      <c r="YP36" s="15"/>
      <c r="YQ36" s="15"/>
      <c r="YR36" s="15"/>
      <c r="YS36" s="15"/>
      <c r="YT36" s="15"/>
      <c r="YU36" s="15"/>
      <c r="YV36" s="15"/>
      <c r="YW36" s="15"/>
      <c r="YX36" s="15"/>
      <c r="YY36" s="15"/>
      <c r="YZ36" s="15"/>
      <c r="ZA36" s="15"/>
      <c r="ZB36" s="15"/>
      <c r="ZC36" s="15"/>
      <c r="ZD36" s="15"/>
      <c r="ZE36" s="15"/>
      <c r="ZF36" s="15"/>
      <c r="ZG36" s="15"/>
      <c r="ZH36" s="15"/>
      <c r="ZI36" s="15"/>
      <c r="ZJ36" s="15"/>
      <c r="ZK36" s="15"/>
      <c r="ZL36" s="15"/>
      <c r="ZM36" s="15"/>
      <c r="ZN36" s="15"/>
      <c r="ZO36" s="15"/>
      <c r="ZP36" s="15"/>
      <c r="ZQ36" s="15"/>
      <c r="ZR36" s="15"/>
      <c r="ZS36" s="15"/>
      <c r="ZT36" s="15"/>
      <c r="ZU36" s="15"/>
      <c r="ZV36" s="15"/>
      <c r="ZW36" s="15"/>
      <c r="ZX36" s="15"/>
      <c r="ZY36" s="15"/>
      <c r="ZZ36" s="15"/>
      <c r="AAA36" s="15"/>
      <c r="AAB36" s="15"/>
      <c r="AAC36" s="15"/>
      <c r="AAD36" s="15"/>
      <c r="AAE36" s="15"/>
      <c r="AAF36" s="15"/>
      <c r="AAG36" s="15"/>
      <c r="AAH36" s="15"/>
      <c r="AAI36" s="15"/>
      <c r="AAJ36" s="15"/>
      <c r="AAK36" s="15"/>
      <c r="AAL36" s="15"/>
      <c r="AAM36" s="15"/>
      <c r="AAN36" s="15"/>
      <c r="AAO36" s="15"/>
      <c r="AAP36" s="15"/>
      <c r="AAQ36" s="15"/>
      <c r="AAR36" s="15"/>
      <c r="AAS36" s="15"/>
      <c r="AAT36" s="15"/>
      <c r="AAU36" s="15"/>
      <c r="AAV36" s="15"/>
      <c r="AAW36" s="15"/>
      <c r="AAX36" s="15"/>
      <c r="AAY36" s="15"/>
      <c r="AAZ36" s="15"/>
      <c r="ABA36" s="15"/>
      <c r="ABB36" s="15"/>
      <c r="ABC36" s="15"/>
      <c r="ABD36" s="15"/>
      <c r="ABE36" s="15"/>
      <c r="ABF36" s="15"/>
      <c r="ABG36" s="15"/>
      <c r="ABH36" s="15"/>
      <c r="ABI36" s="15"/>
      <c r="ABJ36" s="15"/>
      <c r="ABK36" s="15"/>
      <c r="ABL36" s="15"/>
      <c r="ABM36" s="15"/>
      <c r="ABN36" s="15"/>
      <c r="ABO36" s="15"/>
      <c r="ABP36" s="15"/>
      <c r="ABQ36" s="15"/>
      <c r="ABR36" s="15"/>
      <c r="ABS36" s="15"/>
      <c r="ABT36" s="15"/>
      <c r="ABU36" s="15"/>
      <c r="ABV36" s="15"/>
      <c r="ABW36" s="15"/>
      <c r="ABX36" s="15"/>
      <c r="ABY36" s="15"/>
      <c r="ABZ36" s="15"/>
      <c r="ACA36" s="15"/>
      <c r="ACB36" s="15"/>
      <c r="ACC36" s="15"/>
      <c r="ACD36" s="15"/>
      <c r="ACE36" s="15"/>
      <c r="ACF36" s="15"/>
      <c r="ACG36" s="15"/>
      <c r="ACH36" s="15"/>
      <c r="ACI36" s="15"/>
      <c r="ACJ36" s="15"/>
      <c r="ACK36" s="15"/>
      <c r="ACL36" s="15"/>
      <c r="ACM36" s="15"/>
      <c r="ACN36" s="15"/>
      <c r="ACO36" s="15"/>
      <c r="ACP36" s="15"/>
      <c r="ACQ36" s="15"/>
      <c r="ACR36" s="15"/>
      <c r="ACS36" s="15"/>
      <c r="ACT36" s="15"/>
      <c r="ACU36" s="15"/>
      <c r="ACV36" s="15"/>
      <c r="ACW36" s="15"/>
      <c r="ACX36" s="15"/>
      <c r="ACY36" s="15"/>
      <c r="ACZ36" s="15"/>
      <c r="ADA36" s="15"/>
      <c r="ADB36" s="15"/>
      <c r="ADC36" s="15"/>
    </row>
    <row r="37" spans="1:783" s="16" customFormat="1" ht="13.5" thickBot="1" x14ac:dyDescent="0.25">
      <c r="A37" s="151"/>
      <c r="B37" s="151"/>
      <c r="C37" s="191" t="s">
        <v>88</v>
      </c>
      <c r="D37" s="192"/>
      <c r="E37" s="194"/>
      <c r="F37" s="194"/>
      <c r="G37" s="200"/>
      <c r="H37" s="223"/>
      <c r="I37" s="151"/>
      <c r="J37" s="151"/>
      <c r="K37" s="151"/>
      <c r="L37" s="151"/>
      <c r="M37" s="162"/>
      <c r="N37" s="162"/>
      <c r="O37" s="162"/>
      <c r="P37" s="162"/>
      <c r="Q37" s="162"/>
      <c r="R37" s="162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C37" s="15"/>
      <c r="JD37" s="15"/>
      <c r="JE37" s="15"/>
      <c r="JF37" s="15"/>
      <c r="JG37" s="15"/>
      <c r="JH37" s="15"/>
      <c r="JI37" s="15"/>
      <c r="JJ37" s="15"/>
      <c r="JK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  <c r="JV37" s="15"/>
      <c r="JW37" s="15"/>
      <c r="JX37" s="15"/>
      <c r="JY37" s="15"/>
      <c r="JZ37" s="15"/>
      <c r="KA37" s="15"/>
      <c r="KB37" s="15"/>
      <c r="KC37" s="15"/>
      <c r="KD37" s="15"/>
      <c r="KE37" s="15"/>
      <c r="KF37" s="15"/>
      <c r="KG37" s="15"/>
      <c r="KH37" s="15"/>
      <c r="KI37" s="15"/>
      <c r="KJ37" s="15"/>
      <c r="KK37" s="15"/>
      <c r="KL37" s="15"/>
      <c r="KM37" s="15"/>
      <c r="KN37" s="15"/>
      <c r="KO37" s="15"/>
      <c r="KP37" s="15"/>
      <c r="KQ37" s="15"/>
      <c r="KR37" s="15"/>
      <c r="KS37" s="15"/>
      <c r="KT37" s="15"/>
      <c r="KU37" s="15"/>
      <c r="KV37" s="15"/>
      <c r="KW37" s="15"/>
      <c r="KX37" s="15"/>
      <c r="KY37" s="15"/>
      <c r="KZ37" s="15"/>
      <c r="LA37" s="15"/>
      <c r="LB37" s="15"/>
      <c r="LC37" s="15"/>
      <c r="LD37" s="15"/>
      <c r="LE37" s="15"/>
      <c r="LF37" s="15"/>
      <c r="LG37" s="15"/>
      <c r="LH37" s="15"/>
      <c r="LI37" s="15"/>
      <c r="LJ37" s="15"/>
      <c r="LK37" s="15"/>
      <c r="LL37" s="15"/>
      <c r="LM37" s="15"/>
      <c r="LN37" s="15"/>
      <c r="LO37" s="15"/>
      <c r="LP37" s="15"/>
      <c r="LQ37" s="15"/>
      <c r="LR37" s="15"/>
      <c r="LS37" s="15"/>
      <c r="LT37" s="15"/>
      <c r="LU37" s="15"/>
      <c r="LV37" s="15"/>
      <c r="LW37" s="15"/>
      <c r="LX37" s="15"/>
      <c r="LY37" s="15"/>
      <c r="LZ37" s="15"/>
      <c r="MA37" s="15"/>
      <c r="MB37" s="15"/>
      <c r="MC37" s="15"/>
      <c r="MD37" s="15"/>
      <c r="ME37" s="15"/>
      <c r="MF37" s="15"/>
      <c r="MG37" s="15"/>
      <c r="MH37" s="15"/>
      <c r="MI37" s="15"/>
      <c r="MJ37" s="15"/>
      <c r="MK37" s="15"/>
      <c r="ML37" s="15"/>
      <c r="MM37" s="15"/>
      <c r="MN37" s="15"/>
      <c r="MO37" s="15"/>
      <c r="MP37" s="15"/>
      <c r="MQ37" s="15"/>
      <c r="MR37" s="15"/>
      <c r="MS37" s="15"/>
      <c r="MT37" s="15"/>
      <c r="MU37" s="15"/>
      <c r="MV37" s="15"/>
      <c r="MW37" s="15"/>
      <c r="MX37" s="15"/>
      <c r="MY37" s="15"/>
      <c r="MZ37" s="15"/>
      <c r="NA37" s="15"/>
      <c r="NB37" s="15"/>
      <c r="NC37" s="15"/>
      <c r="ND37" s="15"/>
      <c r="NE37" s="15"/>
      <c r="NF37" s="15"/>
      <c r="NG37" s="15"/>
      <c r="NH37" s="15"/>
      <c r="NI37" s="15"/>
      <c r="NJ37" s="15"/>
      <c r="NK37" s="15"/>
      <c r="NL37" s="15"/>
      <c r="NM37" s="15"/>
      <c r="NN37" s="15"/>
      <c r="NO37" s="15"/>
      <c r="NP37" s="15"/>
      <c r="NQ37" s="15"/>
      <c r="NR37" s="15"/>
      <c r="NS37" s="15"/>
      <c r="NT37" s="15"/>
      <c r="NU37" s="15"/>
      <c r="NV37" s="15"/>
      <c r="NW37" s="15"/>
      <c r="NX37" s="15"/>
      <c r="NY37" s="15"/>
      <c r="NZ37" s="15"/>
      <c r="OA37" s="15"/>
      <c r="OB37" s="15"/>
      <c r="OC37" s="15"/>
      <c r="OD37" s="15"/>
      <c r="OE37" s="15"/>
      <c r="OF37" s="15"/>
      <c r="OG37" s="15"/>
      <c r="OH37" s="15"/>
      <c r="OI37" s="15"/>
      <c r="OJ37" s="15"/>
      <c r="OK37" s="15"/>
      <c r="OL37" s="15"/>
      <c r="OM37" s="15"/>
      <c r="ON37" s="15"/>
      <c r="OO37" s="15"/>
      <c r="OP37" s="15"/>
      <c r="OQ37" s="15"/>
      <c r="OR37" s="15"/>
      <c r="OS37" s="15"/>
      <c r="OT37" s="15"/>
      <c r="OU37" s="15"/>
      <c r="OV37" s="15"/>
      <c r="OW37" s="15"/>
      <c r="OX37" s="15"/>
      <c r="OY37" s="15"/>
      <c r="OZ37" s="15"/>
      <c r="PA37" s="15"/>
      <c r="PB37" s="15"/>
      <c r="PC37" s="15"/>
      <c r="PD37" s="15"/>
      <c r="PE37" s="15"/>
      <c r="PF37" s="15"/>
      <c r="PG37" s="15"/>
      <c r="PH37" s="15"/>
      <c r="PI37" s="15"/>
      <c r="PJ37" s="15"/>
      <c r="PK37" s="15"/>
      <c r="PL37" s="15"/>
      <c r="PM37" s="15"/>
      <c r="PN37" s="15"/>
      <c r="PO37" s="15"/>
      <c r="PP37" s="15"/>
      <c r="PQ37" s="15"/>
      <c r="PR37" s="15"/>
      <c r="PS37" s="15"/>
      <c r="PT37" s="15"/>
      <c r="PU37" s="15"/>
      <c r="PV37" s="15"/>
      <c r="PW37" s="15"/>
      <c r="PX37" s="15"/>
      <c r="PY37" s="15"/>
      <c r="PZ37" s="15"/>
      <c r="QA37" s="15"/>
      <c r="QB37" s="15"/>
      <c r="QC37" s="15"/>
      <c r="QD37" s="15"/>
      <c r="QE37" s="15"/>
      <c r="QF37" s="15"/>
      <c r="QG37" s="15"/>
      <c r="QH37" s="15"/>
      <c r="QI37" s="15"/>
      <c r="QJ37" s="15"/>
      <c r="QK37" s="15"/>
      <c r="QL37" s="15"/>
      <c r="QM37" s="15"/>
      <c r="QN37" s="15"/>
      <c r="QO37" s="15"/>
      <c r="QP37" s="15"/>
      <c r="QQ37" s="15"/>
      <c r="QR37" s="15"/>
      <c r="QS37" s="15"/>
      <c r="QT37" s="15"/>
      <c r="QU37" s="15"/>
      <c r="QV37" s="15"/>
      <c r="QW37" s="15"/>
      <c r="QX37" s="15"/>
      <c r="QY37" s="15"/>
      <c r="QZ37" s="15"/>
      <c r="RA37" s="15"/>
      <c r="RB37" s="15"/>
      <c r="RC37" s="15"/>
      <c r="RD37" s="15"/>
      <c r="RE37" s="15"/>
      <c r="RF37" s="15"/>
      <c r="RG37" s="15"/>
      <c r="RH37" s="15"/>
      <c r="RI37" s="15"/>
      <c r="RJ37" s="15"/>
      <c r="RK37" s="15"/>
      <c r="RL37" s="15"/>
      <c r="RM37" s="15"/>
      <c r="RN37" s="15"/>
      <c r="RO37" s="15"/>
      <c r="RP37" s="15"/>
      <c r="RQ37" s="15"/>
      <c r="RR37" s="15"/>
      <c r="RS37" s="15"/>
      <c r="RT37" s="15"/>
      <c r="RU37" s="15"/>
      <c r="RV37" s="15"/>
      <c r="RW37" s="15"/>
      <c r="RX37" s="15"/>
      <c r="RY37" s="15"/>
      <c r="RZ37" s="15"/>
      <c r="SA37" s="15"/>
      <c r="SB37" s="15"/>
      <c r="SC37" s="15"/>
      <c r="SD37" s="15"/>
      <c r="SE37" s="15"/>
      <c r="SF37" s="15"/>
      <c r="SG37" s="15"/>
      <c r="SH37" s="15"/>
      <c r="SI37" s="15"/>
      <c r="SJ37" s="15"/>
      <c r="SK37" s="15"/>
      <c r="SL37" s="15"/>
      <c r="SM37" s="15"/>
      <c r="SN37" s="15"/>
      <c r="SO37" s="15"/>
      <c r="SP37" s="15"/>
      <c r="SQ37" s="15"/>
      <c r="SR37" s="15"/>
      <c r="SS37" s="15"/>
      <c r="ST37" s="15"/>
      <c r="SU37" s="15"/>
      <c r="SV37" s="15"/>
      <c r="SW37" s="15"/>
      <c r="SX37" s="15"/>
      <c r="SY37" s="15"/>
      <c r="SZ37" s="15"/>
      <c r="TA37" s="15"/>
      <c r="TB37" s="15"/>
      <c r="TC37" s="15"/>
      <c r="TD37" s="15"/>
      <c r="TE37" s="15"/>
      <c r="TF37" s="15"/>
      <c r="TG37" s="15"/>
      <c r="TH37" s="15"/>
      <c r="TI37" s="15"/>
      <c r="TJ37" s="15"/>
      <c r="TK37" s="15"/>
      <c r="TL37" s="15"/>
      <c r="TM37" s="15"/>
      <c r="TN37" s="15"/>
      <c r="TO37" s="15"/>
      <c r="TP37" s="15"/>
      <c r="TQ37" s="15"/>
      <c r="TR37" s="15"/>
      <c r="TS37" s="15"/>
      <c r="TT37" s="15"/>
      <c r="TU37" s="15"/>
      <c r="TV37" s="15"/>
      <c r="TW37" s="15"/>
      <c r="TX37" s="15"/>
      <c r="TY37" s="15"/>
      <c r="TZ37" s="15"/>
      <c r="UA37" s="15"/>
      <c r="UB37" s="15"/>
      <c r="UC37" s="15"/>
      <c r="UD37" s="15"/>
      <c r="UE37" s="15"/>
      <c r="UF37" s="15"/>
      <c r="UG37" s="15"/>
      <c r="UH37" s="15"/>
      <c r="UI37" s="15"/>
      <c r="UJ37" s="15"/>
      <c r="UK37" s="15"/>
      <c r="UL37" s="15"/>
      <c r="UM37" s="15"/>
      <c r="UN37" s="15"/>
      <c r="UO37" s="15"/>
      <c r="UP37" s="15"/>
      <c r="UQ37" s="15"/>
      <c r="UR37" s="15"/>
      <c r="US37" s="15"/>
      <c r="UT37" s="15"/>
      <c r="UU37" s="15"/>
      <c r="UV37" s="15"/>
      <c r="UW37" s="15"/>
      <c r="UX37" s="15"/>
      <c r="UY37" s="15"/>
      <c r="UZ37" s="15"/>
      <c r="VA37" s="15"/>
      <c r="VB37" s="15"/>
      <c r="VC37" s="15"/>
      <c r="VD37" s="15"/>
      <c r="VE37" s="15"/>
      <c r="VF37" s="15"/>
      <c r="VG37" s="15"/>
      <c r="VH37" s="15"/>
      <c r="VI37" s="15"/>
      <c r="VJ37" s="15"/>
      <c r="VK37" s="15"/>
      <c r="VL37" s="15"/>
      <c r="VM37" s="15"/>
      <c r="VN37" s="15"/>
      <c r="VO37" s="15"/>
      <c r="VP37" s="15"/>
      <c r="VQ37" s="15"/>
      <c r="VR37" s="15"/>
      <c r="VS37" s="15"/>
      <c r="VT37" s="15"/>
      <c r="VU37" s="15"/>
      <c r="VV37" s="15"/>
      <c r="VW37" s="15"/>
      <c r="VX37" s="15"/>
      <c r="VY37" s="15"/>
      <c r="VZ37" s="15"/>
      <c r="WA37" s="15"/>
      <c r="WB37" s="15"/>
      <c r="WC37" s="15"/>
      <c r="WD37" s="15"/>
      <c r="WE37" s="15"/>
      <c r="WF37" s="15"/>
      <c r="WG37" s="15"/>
      <c r="WH37" s="15"/>
      <c r="WI37" s="15"/>
      <c r="WJ37" s="15"/>
      <c r="WK37" s="15"/>
      <c r="WL37" s="15"/>
      <c r="WM37" s="15"/>
      <c r="WN37" s="15"/>
      <c r="WO37" s="15"/>
      <c r="WP37" s="15"/>
      <c r="WQ37" s="15"/>
      <c r="WR37" s="15"/>
      <c r="WS37" s="15"/>
      <c r="WT37" s="15"/>
      <c r="WU37" s="15"/>
      <c r="WV37" s="15"/>
      <c r="WW37" s="15"/>
      <c r="WX37" s="15"/>
      <c r="WY37" s="15"/>
      <c r="WZ37" s="15"/>
      <c r="XA37" s="15"/>
      <c r="XB37" s="15"/>
      <c r="XC37" s="15"/>
      <c r="XD37" s="15"/>
      <c r="XE37" s="15"/>
      <c r="XF37" s="15"/>
      <c r="XG37" s="15"/>
      <c r="XH37" s="15"/>
      <c r="XI37" s="15"/>
      <c r="XJ37" s="15"/>
      <c r="XK37" s="15"/>
      <c r="XL37" s="15"/>
      <c r="XM37" s="15"/>
      <c r="XN37" s="15"/>
      <c r="XO37" s="15"/>
      <c r="XP37" s="15"/>
      <c r="XQ37" s="15"/>
      <c r="XR37" s="15"/>
      <c r="XS37" s="15"/>
      <c r="XT37" s="15"/>
      <c r="XU37" s="15"/>
      <c r="XV37" s="15"/>
      <c r="XW37" s="15"/>
      <c r="XX37" s="15"/>
      <c r="XY37" s="15"/>
      <c r="XZ37" s="15"/>
      <c r="YA37" s="15"/>
      <c r="YB37" s="15"/>
      <c r="YC37" s="15"/>
      <c r="YD37" s="15"/>
      <c r="YE37" s="15"/>
      <c r="YF37" s="15"/>
      <c r="YG37" s="15"/>
      <c r="YH37" s="15"/>
      <c r="YI37" s="15"/>
      <c r="YJ37" s="15"/>
      <c r="YK37" s="15"/>
      <c r="YL37" s="15"/>
      <c r="YM37" s="15"/>
      <c r="YN37" s="15"/>
      <c r="YO37" s="15"/>
      <c r="YP37" s="15"/>
      <c r="YQ37" s="15"/>
      <c r="YR37" s="15"/>
      <c r="YS37" s="15"/>
      <c r="YT37" s="15"/>
      <c r="YU37" s="15"/>
      <c r="YV37" s="15"/>
      <c r="YW37" s="15"/>
      <c r="YX37" s="15"/>
      <c r="YY37" s="15"/>
      <c r="YZ37" s="15"/>
      <c r="ZA37" s="15"/>
      <c r="ZB37" s="15"/>
      <c r="ZC37" s="15"/>
      <c r="ZD37" s="15"/>
      <c r="ZE37" s="15"/>
      <c r="ZF37" s="15"/>
      <c r="ZG37" s="15"/>
      <c r="ZH37" s="15"/>
      <c r="ZI37" s="15"/>
      <c r="ZJ37" s="15"/>
      <c r="ZK37" s="15"/>
      <c r="ZL37" s="15"/>
      <c r="ZM37" s="15"/>
      <c r="ZN37" s="15"/>
      <c r="ZO37" s="15"/>
      <c r="ZP37" s="15"/>
      <c r="ZQ37" s="15"/>
      <c r="ZR37" s="15"/>
      <c r="ZS37" s="15"/>
      <c r="ZT37" s="15"/>
      <c r="ZU37" s="15"/>
      <c r="ZV37" s="15"/>
      <c r="ZW37" s="15"/>
      <c r="ZX37" s="15"/>
      <c r="ZY37" s="15"/>
      <c r="ZZ37" s="15"/>
      <c r="AAA37" s="15"/>
      <c r="AAB37" s="15"/>
      <c r="AAC37" s="15"/>
      <c r="AAD37" s="15"/>
      <c r="AAE37" s="15"/>
      <c r="AAF37" s="15"/>
      <c r="AAG37" s="15"/>
      <c r="AAH37" s="15"/>
      <c r="AAI37" s="15"/>
      <c r="AAJ37" s="15"/>
      <c r="AAK37" s="15"/>
      <c r="AAL37" s="15"/>
      <c r="AAM37" s="15"/>
      <c r="AAN37" s="15"/>
      <c r="AAO37" s="15"/>
      <c r="AAP37" s="15"/>
      <c r="AAQ37" s="15"/>
      <c r="AAR37" s="15"/>
      <c r="AAS37" s="15"/>
      <c r="AAT37" s="15"/>
      <c r="AAU37" s="15"/>
      <c r="AAV37" s="15"/>
      <c r="AAW37" s="15"/>
      <c r="AAX37" s="15"/>
      <c r="AAY37" s="15"/>
      <c r="AAZ37" s="15"/>
      <c r="ABA37" s="15"/>
      <c r="ABB37" s="15"/>
      <c r="ABC37" s="15"/>
      <c r="ABD37" s="15"/>
      <c r="ABE37" s="15"/>
      <c r="ABF37" s="15"/>
      <c r="ABG37" s="15"/>
      <c r="ABH37" s="15"/>
      <c r="ABI37" s="15"/>
      <c r="ABJ37" s="15"/>
      <c r="ABK37" s="15"/>
      <c r="ABL37" s="15"/>
      <c r="ABM37" s="15"/>
      <c r="ABN37" s="15"/>
      <c r="ABO37" s="15"/>
      <c r="ABP37" s="15"/>
      <c r="ABQ37" s="15"/>
      <c r="ABR37" s="15"/>
      <c r="ABS37" s="15"/>
      <c r="ABT37" s="15"/>
      <c r="ABU37" s="15"/>
      <c r="ABV37" s="15"/>
      <c r="ABW37" s="15"/>
      <c r="ABX37" s="15"/>
      <c r="ABY37" s="15"/>
      <c r="ABZ37" s="15"/>
      <c r="ACA37" s="15"/>
      <c r="ACB37" s="15"/>
      <c r="ACC37" s="15"/>
      <c r="ACD37" s="15"/>
      <c r="ACE37" s="15"/>
      <c r="ACF37" s="15"/>
      <c r="ACG37" s="15"/>
      <c r="ACH37" s="15"/>
      <c r="ACI37" s="15"/>
      <c r="ACJ37" s="15"/>
      <c r="ACK37" s="15"/>
      <c r="ACL37" s="15"/>
      <c r="ACM37" s="15"/>
      <c r="ACN37" s="15"/>
      <c r="ACO37" s="15"/>
      <c r="ACP37" s="15"/>
      <c r="ACQ37" s="15"/>
      <c r="ACR37" s="15"/>
      <c r="ACS37" s="15"/>
      <c r="ACT37" s="15"/>
      <c r="ACU37" s="15"/>
      <c r="ACV37" s="15"/>
      <c r="ACW37" s="15"/>
      <c r="ACX37" s="15"/>
      <c r="ACY37" s="15"/>
      <c r="ACZ37" s="15"/>
      <c r="ADA37" s="15"/>
      <c r="ADB37" s="15"/>
      <c r="ADC37" s="15"/>
    </row>
    <row r="38" spans="1:783" s="151" customFormat="1" ht="13.5" thickBot="1" x14ac:dyDescent="0.25"/>
    <row r="39" spans="1:783" s="18" customFormat="1" ht="27" customHeight="1" x14ac:dyDescent="0.2">
      <c r="A39" s="151"/>
      <c r="B39" s="151"/>
      <c r="C39" s="46" t="s">
        <v>24</v>
      </c>
      <c r="D39" s="47"/>
      <c r="E39" s="50">
        <f>E31+E34+E36</f>
        <v>0</v>
      </c>
      <c r="F39" s="50">
        <f>F31+F34+F36</f>
        <v>0</v>
      </c>
      <c r="G39" s="59">
        <f>G31+G34+G36</f>
        <v>0</v>
      </c>
      <c r="H39" s="58">
        <f>SUM(E39:G39)</f>
        <v>0</v>
      </c>
      <c r="I39" s="151"/>
      <c r="J39" s="151"/>
      <c r="K39" s="151"/>
      <c r="L39" s="151"/>
      <c r="M39" s="163"/>
      <c r="N39" s="163"/>
      <c r="O39" s="163"/>
      <c r="P39" s="163"/>
      <c r="Q39" s="163"/>
      <c r="R39" s="163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  <c r="NV39" s="17"/>
      <c r="NW39" s="17"/>
      <c r="NX39" s="17"/>
      <c r="NY39" s="17"/>
      <c r="NZ39" s="17"/>
      <c r="OA39" s="17"/>
      <c r="OB39" s="17"/>
      <c r="OC39" s="17"/>
      <c r="OD39" s="17"/>
      <c r="OE39" s="17"/>
      <c r="OF39" s="17"/>
      <c r="OG39" s="17"/>
      <c r="OH39" s="17"/>
      <c r="OI39" s="17"/>
      <c r="OJ39" s="17"/>
      <c r="OK39" s="17"/>
      <c r="OL39" s="17"/>
      <c r="OM39" s="17"/>
      <c r="ON39" s="17"/>
      <c r="OO39" s="17"/>
      <c r="OP39" s="17"/>
      <c r="OQ39" s="17"/>
      <c r="OR39" s="17"/>
      <c r="OS39" s="17"/>
      <c r="OT39" s="17"/>
      <c r="OU39" s="17"/>
      <c r="OV39" s="17"/>
      <c r="OW39" s="17"/>
      <c r="OX39" s="17"/>
      <c r="OY39" s="17"/>
      <c r="OZ39" s="17"/>
      <c r="PA39" s="17"/>
      <c r="PB39" s="17"/>
      <c r="PC39" s="17"/>
      <c r="PD39" s="17"/>
      <c r="PE39" s="17"/>
      <c r="PF39" s="17"/>
      <c r="PG39" s="17"/>
      <c r="PH39" s="17"/>
      <c r="PI39" s="17"/>
      <c r="PJ39" s="17"/>
      <c r="PK39" s="17"/>
      <c r="PL39" s="17"/>
      <c r="PM39" s="17"/>
      <c r="PN39" s="17"/>
      <c r="PO39" s="17"/>
      <c r="PP39" s="17"/>
      <c r="PQ39" s="17"/>
      <c r="PR39" s="17"/>
      <c r="PS39" s="17"/>
      <c r="PT39" s="17"/>
      <c r="PU39" s="17"/>
      <c r="PV39" s="17"/>
      <c r="PW39" s="17"/>
      <c r="PX39" s="17"/>
      <c r="PY39" s="17"/>
      <c r="PZ39" s="17"/>
      <c r="QA39" s="17"/>
      <c r="QB39" s="17"/>
      <c r="QC39" s="17"/>
      <c r="QD39" s="17"/>
      <c r="QE39" s="17"/>
      <c r="QF39" s="17"/>
      <c r="QG39" s="17"/>
      <c r="QH39" s="17"/>
      <c r="QI39" s="17"/>
      <c r="QJ39" s="17"/>
      <c r="QK39" s="17"/>
      <c r="QL39" s="17"/>
      <c r="QM39" s="17"/>
      <c r="QN39" s="17"/>
      <c r="QO39" s="17"/>
      <c r="QP39" s="17"/>
      <c r="QQ39" s="17"/>
      <c r="QR39" s="17"/>
      <c r="QS39" s="17"/>
      <c r="QT39" s="17"/>
      <c r="QU39" s="17"/>
      <c r="QV39" s="17"/>
      <c r="QW39" s="17"/>
      <c r="QX39" s="17"/>
      <c r="QY39" s="17"/>
      <c r="QZ39" s="17"/>
      <c r="RA39" s="17"/>
      <c r="RB39" s="17"/>
      <c r="RC39" s="17"/>
      <c r="RD39" s="17"/>
      <c r="RE39" s="17"/>
      <c r="RF39" s="17"/>
      <c r="RG39" s="17"/>
      <c r="RH39" s="17"/>
      <c r="RI39" s="17"/>
      <c r="RJ39" s="17"/>
      <c r="RK39" s="17"/>
      <c r="RL39" s="17"/>
      <c r="RM39" s="17"/>
      <c r="RN39" s="17"/>
      <c r="RO39" s="17"/>
      <c r="RP39" s="17"/>
      <c r="RQ39" s="17"/>
      <c r="RR39" s="17"/>
      <c r="RS39" s="17"/>
      <c r="RT39" s="17"/>
      <c r="RU39" s="17"/>
      <c r="RV39" s="17"/>
      <c r="RW39" s="17"/>
      <c r="RX39" s="17"/>
      <c r="RY39" s="17"/>
      <c r="RZ39" s="17"/>
      <c r="SA39" s="17"/>
      <c r="SB39" s="17"/>
      <c r="SC39" s="17"/>
      <c r="SD39" s="17"/>
      <c r="SE39" s="17"/>
      <c r="SF39" s="17"/>
      <c r="SG39" s="17"/>
      <c r="SH39" s="17"/>
      <c r="SI39" s="17"/>
      <c r="SJ39" s="17"/>
      <c r="SK39" s="17"/>
      <c r="SL39" s="17"/>
      <c r="SM39" s="17"/>
      <c r="SN39" s="17"/>
      <c r="SO39" s="17"/>
      <c r="SP39" s="17"/>
      <c r="SQ39" s="17"/>
      <c r="SR39" s="17"/>
      <c r="SS39" s="17"/>
      <c r="ST39" s="17"/>
      <c r="SU39" s="17"/>
      <c r="SV39" s="17"/>
      <c r="SW39" s="17"/>
      <c r="SX39" s="17"/>
      <c r="SY39" s="17"/>
      <c r="SZ39" s="17"/>
      <c r="TA39" s="17"/>
      <c r="TB39" s="17"/>
      <c r="TC39" s="17"/>
      <c r="TD39" s="17"/>
      <c r="TE39" s="17"/>
      <c r="TF39" s="17"/>
      <c r="TG39" s="17"/>
      <c r="TH39" s="17"/>
      <c r="TI39" s="17"/>
      <c r="TJ39" s="17"/>
      <c r="TK39" s="17"/>
      <c r="TL39" s="17"/>
      <c r="TM39" s="17"/>
      <c r="TN39" s="17"/>
      <c r="TO39" s="17"/>
      <c r="TP39" s="17"/>
      <c r="TQ39" s="17"/>
      <c r="TR39" s="17"/>
      <c r="TS39" s="17"/>
      <c r="TT39" s="17"/>
      <c r="TU39" s="17"/>
      <c r="TV39" s="17"/>
      <c r="TW39" s="17"/>
      <c r="TX39" s="17"/>
      <c r="TY39" s="17"/>
      <c r="TZ39" s="17"/>
      <c r="UA39" s="17"/>
      <c r="UB39" s="17"/>
      <c r="UC39" s="17"/>
      <c r="UD39" s="17"/>
      <c r="UE39" s="17"/>
      <c r="UF39" s="17"/>
      <c r="UG39" s="17"/>
      <c r="UH39" s="17"/>
      <c r="UI39" s="17"/>
      <c r="UJ39" s="17"/>
      <c r="UK39" s="17"/>
      <c r="UL39" s="17"/>
      <c r="UM39" s="17"/>
      <c r="UN39" s="17"/>
      <c r="UO39" s="17"/>
      <c r="UP39" s="17"/>
      <c r="UQ39" s="17"/>
      <c r="UR39" s="17"/>
      <c r="US39" s="17"/>
      <c r="UT39" s="17"/>
      <c r="UU39" s="17"/>
      <c r="UV39" s="17"/>
      <c r="UW39" s="17"/>
      <c r="UX39" s="17"/>
      <c r="UY39" s="17"/>
      <c r="UZ39" s="17"/>
      <c r="VA39" s="17"/>
      <c r="VB39" s="17"/>
      <c r="VC39" s="17"/>
      <c r="VD39" s="17"/>
      <c r="VE39" s="17"/>
      <c r="VF39" s="17"/>
      <c r="VG39" s="17"/>
      <c r="VH39" s="17"/>
      <c r="VI39" s="17"/>
      <c r="VJ39" s="17"/>
      <c r="VK39" s="17"/>
      <c r="VL39" s="17"/>
      <c r="VM39" s="17"/>
      <c r="VN39" s="17"/>
      <c r="VO39" s="17"/>
      <c r="VP39" s="17"/>
      <c r="VQ39" s="17"/>
      <c r="VR39" s="17"/>
      <c r="VS39" s="17"/>
      <c r="VT39" s="17"/>
      <c r="VU39" s="17"/>
      <c r="VV39" s="17"/>
      <c r="VW39" s="17"/>
      <c r="VX39" s="17"/>
      <c r="VY39" s="17"/>
      <c r="VZ39" s="17"/>
      <c r="WA39" s="17"/>
      <c r="WB39" s="17"/>
      <c r="WC39" s="17"/>
      <c r="WD39" s="17"/>
      <c r="WE39" s="17"/>
      <c r="WF39" s="17"/>
      <c r="WG39" s="17"/>
      <c r="WH39" s="17"/>
      <c r="WI39" s="17"/>
      <c r="WJ39" s="17"/>
      <c r="WK39" s="17"/>
      <c r="WL39" s="17"/>
      <c r="WM39" s="17"/>
      <c r="WN39" s="17"/>
      <c r="WO39" s="17"/>
      <c r="WP39" s="17"/>
      <c r="WQ39" s="17"/>
      <c r="WR39" s="17"/>
      <c r="WS39" s="17"/>
      <c r="WT39" s="17"/>
      <c r="WU39" s="17"/>
      <c r="WV39" s="17"/>
      <c r="WW39" s="17"/>
      <c r="WX39" s="17"/>
      <c r="WY39" s="17"/>
      <c r="WZ39" s="17"/>
      <c r="XA39" s="17"/>
      <c r="XB39" s="17"/>
      <c r="XC39" s="17"/>
      <c r="XD39" s="17"/>
      <c r="XE39" s="17"/>
      <c r="XF39" s="17"/>
      <c r="XG39" s="17"/>
      <c r="XH39" s="17"/>
      <c r="XI39" s="17"/>
      <c r="XJ39" s="17"/>
      <c r="XK39" s="17"/>
      <c r="XL39" s="17"/>
      <c r="XM39" s="17"/>
      <c r="XN39" s="17"/>
      <c r="XO39" s="17"/>
      <c r="XP39" s="17"/>
      <c r="XQ39" s="17"/>
      <c r="XR39" s="17"/>
      <c r="XS39" s="17"/>
      <c r="XT39" s="17"/>
      <c r="XU39" s="17"/>
      <c r="XV39" s="17"/>
      <c r="XW39" s="17"/>
      <c r="XX39" s="17"/>
      <c r="XY39" s="17"/>
      <c r="XZ39" s="17"/>
      <c r="YA39" s="17"/>
      <c r="YB39" s="17"/>
      <c r="YC39" s="17"/>
      <c r="YD39" s="17"/>
      <c r="YE39" s="17"/>
      <c r="YF39" s="17"/>
      <c r="YG39" s="17"/>
      <c r="YH39" s="17"/>
      <c r="YI39" s="17"/>
      <c r="YJ39" s="17"/>
      <c r="YK39" s="17"/>
      <c r="YL39" s="17"/>
      <c r="YM39" s="17"/>
      <c r="YN39" s="17"/>
      <c r="YO39" s="17"/>
      <c r="YP39" s="17"/>
      <c r="YQ39" s="17"/>
      <c r="YR39" s="17"/>
      <c r="YS39" s="17"/>
      <c r="YT39" s="17"/>
      <c r="YU39" s="17"/>
      <c r="YV39" s="17"/>
      <c r="YW39" s="17"/>
      <c r="YX39" s="17"/>
      <c r="YY39" s="17"/>
      <c r="YZ39" s="17"/>
      <c r="ZA39" s="17"/>
      <c r="ZB39" s="17"/>
      <c r="ZC39" s="17"/>
      <c r="ZD39" s="17"/>
      <c r="ZE39" s="17"/>
      <c r="ZF39" s="17"/>
      <c r="ZG39" s="17"/>
      <c r="ZH39" s="17"/>
      <c r="ZI39" s="17"/>
      <c r="ZJ39" s="17"/>
      <c r="ZK39" s="17"/>
      <c r="ZL39" s="17"/>
      <c r="ZM39" s="17"/>
      <c r="ZN39" s="17"/>
      <c r="ZO39" s="17"/>
      <c r="ZP39" s="17"/>
      <c r="ZQ39" s="17"/>
      <c r="ZR39" s="17"/>
      <c r="ZS39" s="17"/>
      <c r="ZT39" s="17"/>
      <c r="ZU39" s="17"/>
      <c r="ZV39" s="17"/>
      <c r="ZW39" s="17"/>
      <c r="ZX39" s="17"/>
      <c r="ZY39" s="17"/>
      <c r="ZZ39" s="17"/>
      <c r="AAA39" s="17"/>
      <c r="AAB39" s="17"/>
      <c r="AAC39" s="17"/>
      <c r="AAD39" s="17"/>
      <c r="AAE39" s="17"/>
      <c r="AAF39" s="17"/>
      <c r="AAG39" s="17"/>
      <c r="AAH39" s="17"/>
      <c r="AAI39" s="17"/>
      <c r="AAJ39" s="17"/>
      <c r="AAK39" s="17"/>
      <c r="AAL39" s="17"/>
      <c r="AAM39" s="17"/>
      <c r="AAN39" s="17"/>
      <c r="AAO39" s="17"/>
      <c r="AAP39" s="17"/>
      <c r="AAQ39" s="17"/>
      <c r="AAR39" s="17"/>
      <c r="AAS39" s="17"/>
      <c r="AAT39" s="17"/>
      <c r="AAU39" s="17"/>
      <c r="AAV39" s="17"/>
      <c r="AAW39" s="17"/>
      <c r="AAX39" s="17"/>
      <c r="AAY39" s="17"/>
      <c r="AAZ39" s="17"/>
      <c r="ABA39" s="17"/>
      <c r="ABB39" s="17"/>
      <c r="ABC39" s="17"/>
      <c r="ABD39" s="17"/>
      <c r="ABE39" s="17"/>
      <c r="ABF39" s="17"/>
      <c r="ABG39" s="17"/>
      <c r="ABH39" s="17"/>
      <c r="ABI39" s="17"/>
      <c r="ABJ39" s="17"/>
      <c r="ABK39" s="17"/>
      <c r="ABL39" s="17"/>
      <c r="ABM39" s="17"/>
      <c r="ABN39" s="17"/>
      <c r="ABO39" s="17"/>
      <c r="ABP39" s="17"/>
      <c r="ABQ39" s="17"/>
      <c r="ABR39" s="17"/>
      <c r="ABS39" s="17"/>
      <c r="ABT39" s="17"/>
      <c r="ABU39" s="17"/>
      <c r="ABV39" s="17"/>
      <c r="ABW39" s="17"/>
      <c r="ABX39" s="17"/>
      <c r="ABY39" s="17"/>
      <c r="ABZ39" s="17"/>
      <c r="ACA39" s="17"/>
      <c r="ACB39" s="17"/>
      <c r="ACC39" s="17"/>
      <c r="ACD39" s="17"/>
      <c r="ACE39" s="17"/>
      <c r="ACF39" s="17"/>
      <c r="ACG39" s="17"/>
      <c r="ACH39" s="17"/>
      <c r="ACI39" s="17"/>
      <c r="ACJ39" s="17"/>
      <c r="ACK39" s="17"/>
      <c r="ACL39" s="17"/>
      <c r="ACM39" s="17"/>
      <c r="ACN39" s="17"/>
      <c r="ACO39" s="17"/>
      <c r="ACP39" s="17"/>
      <c r="ACQ39" s="17"/>
      <c r="ACR39" s="17"/>
      <c r="ACS39" s="17"/>
      <c r="ACT39" s="17"/>
      <c r="ACU39" s="17"/>
      <c r="ACV39" s="17"/>
      <c r="ACW39" s="17"/>
      <c r="ACX39" s="17"/>
      <c r="ACY39" s="17"/>
      <c r="ACZ39" s="17"/>
      <c r="ADA39" s="17"/>
      <c r="ADB39" s="17"/>
      <c r="ADC39" s="17"/>
    </row>
    <row r="40" spans="1:783" s="13" customFormat="1" ht="27" customHeight="1" thickBot="1" x14ac:dyDescent="0.25">
      <c r="A40" s="151"/>
      <c r="B40" s="151"/>
      <c r="C40" s="38" t="s">
        <v>25</v>
      </c>
      <c r="D40" s="39"/>
      <c r="E40" s="40">
        <f>ROUND(E39*21%,2)</f>
        <v>0</v>
      </c>
      <c r="F40" s="40">
        <f t="shared" ref="F40:G40" si="20">ROUND(F39*21%,2)</f>
        <v>0</v>
      </c>
      <c r="G40" s="60">
        <f t="shared" si="20"/>
        <v>0</v>
      </c>
      <c r="H40" s="61">
        <f>SUM(E40:G40)</f>
        <v>0</v>
      </c>
      <c r="I40" s="151"/>
      <c r="J40" s="151"/>
      <c r="K40" s="151"/>
      <c r="L40" s="151"/>
      <c r="M40" s="164"/>
      <c r="N40" s="164"/>
      <c r="O40" s="164"/>
      <c r="P40" s="164"/>
      <c r="Q40" s="164"/>
      <c r="R40" s="16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  <c r="KI40" s="14"/>
      <c r="KJ40" s="14"/>
      <c r="KK40" s="14"/>
      <c r="KL40" s="14"/>
      <c r="KM40" s="14"/>
      <c r="KN40" s="14"/>
      <c r="KO40" s="14"/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/>
      <c r="LG40" s="14"/>
      <c r="LH40" s="14"/>
      <c r="LI40" s="14"/>
      <c r="LJ40" s="14"/>
      <c r="LK40" s="14"/>
      <c r="LL40" s="14"/>
      <c r="LM40" s="14"/>
      <c r="LN40" s="14"/>
      <c r="LO40" s="14"/>
      <c r="LP40" s="14"/>
      <c r="LQ40" s="14"/>
      <c r="LR40" s="14"/>
      <c r="LS40" s="14"/>
      <c r="LT40" s="14"/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/>
      <c r="ML40" s="14"/>
      <c r="MM40" s="14"/>
      <c r="MN40" s="14"/>
      <c r="MO40" s="14"/>
      <c r="MP40" s="14"/>
      <c r="MQ40" s="14"/>
      <c r="MR40" s="14"/>
      <c r="MS40" s="14"/>
      <c r="MT40" s="14"/>
      <c r="MU40" s="14"/>
      <c r="MV40" s="14"/>
      <c r="MW40" s="14"/>
      <c r="MX40" s="14"/>
      <c r="MY40" s="14"/>
      <c r="MZ40" s="14"/>
      <c r="NA40" s="14"/>
      <c r="NB40" s="14"/>
      <c r="NC40" s="14"/>
      <c r="ND40" s="14"/>
      <c r="NE40" s="14"/>
      <c r="NF40" s="14"/>
      <c r="NG40" s="14"/>
      <c r="NH40" s="14"/>
      <c r="NI40" s="14"/>
      <c r="NJ40" s="14"/>
      <c r="NK40" s="14"/>
      <c r="NL40" s="14"/>
      <c r="NM40" s="14"/>
      <c r="NN40" s="14"/>
      <c r="NO40" s="14"/>
      <c r="NP40" s="14"/>
      <c r="NQ40" s="14"/>
      <c r="NR40" s="14"/>
      <c r="NS40" s="14"/>
      <c r="NT40" s="14"/>
      <c r="NU40" s="14"/>
      <c r="NV40" s="14"/>
      <c r="NW40" s="14"/>
      <c r="NX40" s="14"/>
      <c r="NY40" s="14"/>
      <c r="NZ40" s="14"/>
      <c r="OA40" s="14"/>
      <c r="OB40" s="14"/>
      <c r="OC40" s="14"/>
      <c r="OD40" s="14"/>
      <c r="OE40" s="14"/>
      <c r="OF40" s="14"/>
      <c r="OG40" s="14"/>
      <c r="OH40" s="14"/>
      <c r="OI40" s="14"/>
      <c r="OJ40" s="14"/>
      <c r="OK40" s="14"/>
      <c r="OL40" s="14"/>
      <c r="OM40" s="14"/>
      <c r="ON40" s="14"/>
      <c r="OO40" s="14"/>
      <c r="OP40" s="14"/>
      <c r="OQ40" s="14"/>
      <c r="OR40" s="14"/>
      <c r="OS40" s="14"/>
      <c r="OT40" s="14"/>
      <c r="OU40" s="14"/>
      <c r="OV40" s="14"/>
      <c r="OW40" s="14"/>
      <c r="OX40" s="14"/>
      <c r="OY40" s="14"/>
      <c r="OZ40" s="14"/>
      <c r="PA40" s="14"/>
      <c r="PB40" s="14"/>
      <c r="PC40" s="14"/>
      <c r="PD40" s="14"/>
      <c r="PE40" s="14"/>
      <c r="PF40" s="14"/>
      <c r="PG40" s="14"/>
      <c r="PH40" s="14"/>
      <c r="PI40" s="14"/>
      <c r="PJ40" s="14"/>
      <c r="PK40" s="14"/>
      <c r="PL40" s="14"/>
      <c r="PM40" s="14"/>
      <c r="PN40" s="14"/>
      <c r="PO40" s="14"/>
      <c r="PP40" s="14"/>
      <c r="PQ40" s="14"/>
      <c r="PR40" s="14"/>
      <c r="PS40" s="14"/>
      <c r="PT40" s="14"/>
      <c r="PU40" s="14"/>
      <c r="PV40" s="14"/>
      <c r="PW40" s="14"/>
      <c r="PX40" s="14"/>
      <c r="PY40" s="14"/>
      <c r="PZ40" s="14"/>
      <c r="QA40" s="14"/>
      <c r="QB40" s="14"/>
      <c r="QC40" s="14"/>
      <c r="QD40" s="14"/>
      <c r="QE40" s="14"/>
      <c r="QF40" s="14"/>
      <c r="QG40" s="14"/>
      <c r="QH40" s="14"/>
      <c r="QI40" s="14"/>
      <c r="QJ40" s="14"/>
      <c r="QK40" s="14"/>
      <c r="QL40" s="14"/>
      <c r="QM40" s="14"/>
      <c r="QN40" s="14"/>
      <c r="QO40" s="14"/>
      <c r="QP40" s="14"/>
      <c r="QQ40" s="14"/>
      <c r="QR40" s="14"/>
      <c r="QS40" s="14"/>
      <c r="QT40" s="14"/>
      <c r="QU40" s="14"/>
      <c r="QV40" s="14"/>
      <c r="QW40" s="14"/>
      <c r="QX40" s="14"/>
      <c r="QY40" s="14"/>
      <c r="QZ40" s="14"/>
      <c r="RA40" s="14"/>
      <c r="RB40" s="14"/>
      <c r="RC40" s="14"/>
      <c r="RD40" s="14"/>
      <c r="RE40" s="14"/>
      <c r="RF40" s="14"/>
      <c r="RG40" s="14"/>
      <c r="RH40" s="14"/>
      <c r="RI40" s="14"/>
      <c r="RJ40" s="14"/>
      <c r="RK40" s="14"/>
      <c r="RL40" s="14"/>
      <c r="RM40" s="14"/>
      <c r="RN40" s="14"/>
      <c r="RO40" s="14"/>
      <c r="RP40" s="14"/>
      <c r="RQ40" s="14"/>
      <c r="RR40" s="14"/>
      <c r="RS40" s="14"/>
      <c r="RT40" s="14"/>
      <c r="RU40" s="14"/>
      <c r="RV40" s="14"/>
      <c r="RW40" s="14"/>
      <c r="RX40" s="14"/>
      <c r="RY40" s="14"/>
      <c r="RZ40" s="14"/>
      <c r="SA40" s="14"/>
      <c r="SB40" s="14"/>
      <c r="SC40" s="14"/>
      <c r="SD40" s="14"/>
      <c r="SE40" s="14"/>
      <c r="SF40" s="14"/>
      <c r="SG40" s="14"/>
      <c r="SH40" s="14"/>
      <c r="SI40" s="14"/>
      <c r="SJ40" s="14"/>
      <c r="SK40" s="14"/>
      <c r="SL40" s="14"/>
      <c r="SM40" s="14"/>
      <c r="SN40" s="14"/>
      <c r="SO40" s="14"/>
      <c r="SP40" s="14"/>
      <c r="SQ40" s="14"/>
      <c r="SR40" s="14"/>
      <c r="SS40" s="14"/>
      <c r="ST40" s="14"/>
      <c r="SU40" s="14"/>
      <c r="SV40" s="14"/>
      <c r="SW40" s="14"/>
      <c r="SX40" s="14"/>
      <c r="SY40" s="14"/>
      <c r="SZ40" s="14"/>
      <c r="TA40" s="14"/>
      <c r="TB40" s="14"/>
      <c r="TC40" s="14"/>
      <c r="TD40" s="14"/>
      <c r="TE40" s="14"/>
      <c r="TF40" s="14"/>
      <c r="TG40" s="14"/>
      <c r="TH40" s="14"/>
      <c r="TI40" s="14"/>
      <c r="TJ40" s="14"/>
      <c r="TK40" s="14"/>
      <c r="TL40" s="14"/>
      <c r="TM40" s="14"/>
      <c r="TN40" s="14"/>
      <c r="TO40" s="14"/>
      <c r="TP40" s="14"/>
      <c r="TQ40" s="14"/>
      <c r="TR40" s="14"/>
      <c r="TS40" s="14"/>
      <c r="TT40" s="14"/>
      <c r="TU40" s="14"/>
      <c r="TV40" s="14"/>
      <c r="TW40" s="14"/>
      <c r="TX40" s="14"/>
      <c r="TY40" s="14"/>
      <c r="TZ40" s="14"/>
      <c r="UA40" s="14"/>
      <c r="UB40" s="14"/>
      <c r="UC40" s="14"/>
      <c r="UD40" s="14"/>
      <c r="UE40" s="14"/>
      <c r="UF40" s="14"/>
      <c r="UG40" s="14"/>
      <c r="UH40" s="14"/>
      <c r="UI40" s="14"/>
      <c r="UJ40" s="14"/>
      <c r="UK40" s="14"/>
      <c r="UL40" s="14"/>
      <c r="UM40" s="14"/>
      <c r="UN40" s="14"/>
      <c r="UO40" s="14"/>
      <c r="UP40" s="14"/>
      <c r="UQ40" s="14"/>
      <c r="UR40" s="14"/>
      <c r="US40" s="14"/>
      <c r="UT40" s="14"/>
      <c r="UU40" s="14"/>
      <c r="UV40" s="14"/>
      <c r="UW40" s="14"/>
      <c r="UX40" s="14"/>
      <c r="UY40" s="14"/>
      <c r="UZ40" s="14"/>
      <c r="VA40" s="14"/>
      <c r="VB40" s="14"/>
      <c r="VC40" s="14"/>
      <c r="VD40" s="14"/>
      <c r="VE40" s="14"/>
      <c r="VF40" s="14"/>
      <c r="VG40" s="14"/>
      <c r="VH40" s="14"/>
      <c r="VI40" s="14"/>
      <c r="VJ40" s="14"/>
      <c r="VK40" s="14"/>
      <c r="VL40" s="14"/>
      <c r="VM40" s="14"/>
      <c r="VN40" s="14"/>
      <c r="VO40" s="14"/>
      <c r="VP40" s="14"/>
      <c r="VQ40" s="14"/>
      <c r="VR40" s="14"/>
      <c r="VS40" s="14"/>
      <c r="VT40" s="14"/>
      <c r="VU40" s="14"/>
      <c r="VV40" s="14"/>
      <c r="VW40" s="14"/>
      <c r="VX40" s="14"/>
      <c r="VY40" s="14"/>
      <c r="VZ40" s="14"/>
      <c r="WA40" s="14"/>
      <c r="WB40" s="14"/>
      <c r="WC40" s="14"/>
      <c r="WD40" s="14"/>
      <c r="WE40" s="14"/>
      <c r="WF40" s="14"/>
      <c r="WG40" s="14"/>
      <c r="WH40" s="14"/>
      <c r="WI40" s="14"/>
      <c r="WJ40" s="14"/>
      <c r="WK40" s="14"/>
      <c r="WL40" s="14"/>
      <c r="WM40" s="14"/>
      <c r="WN40" s="14"/>
      <c r="WO40" s="14"/>
      <c r="WP40" s="14"/>
      <c r="WQ40" s="14"/>
      <c r="WR40" s="14"/>
      <c r="WS40" s="14"/>
      <c r="WT40" s="14"/>
      <c r="WU40" s="14"/>
      <c r="WV40" s="14"/>
      <c r="WW40" s="14"/>
      <c r="WX40" s="14"/>
      <c r="WY40" s="14"/>
      <c r="WZ40" s="14"/>
      <c r="XA40" s="14"/>
      <c r="XB40" s="14"/>
      <c r="XC40" s="14"/>
      <c r="XD40" s="14"/>
      <c r="XE40" s="14"/>
      <c r="XF40" s="14"/>
      <c r="XG40" s="14"/>
      <c r="XH40" s="14"/>
      <c r="XI40" s="14"/>
      <c r="XJ40" s="14"/>
      <c r="XK40" s="14"/>
      <c r="XL40" s="14"/>
      <c r="XM40" s="14"/>
      <c r="XN40" s="14"/>
      <c r="XO40" s="14"/>
      <c r="XP40" s="14"/>
      <c r="XQ40" s="14"/>
      <c r="XR40" s="14"/>
      <c r="XS40" s="14"/>
      <c r="XT40" s="14"/>
      <c r="XU40" s="14"/>
      <c r="XV40" s="14"/>
      <c r="XW40" s="14"/>
      <c r="XX40" s="14"/>
      <c r="XY40" s="14"/>
      <c r="XZ40" s="14"/>
      <c r="YA40" s="14"/>
      <c r="YB40" s="14"/>
      <c r="YC40" s="14"/>
      <c r="YD40" s="14"/>
      <c r="YE40" s="14"/>
      <c r="YF40" s="14"/>
      <c r="YG40" s="14"/>
      <c r="YH40" s="14"/>
      <c r="YI40" s="14"/>
      <c r="YJ40" s="14"/>
      <c r="YK40" s="14"/>
      <c r="YL40" s="14"/>
      <c r="YM40" s="14"/>
      <c r="YN40" s="14"/>
      <c r="YO40" s="14"/>
      <c r="YP40" s="14"/>
      <c r="YQ40" s="14"/>
      <c r="YR40" s="14"/>
      <c r="YS40" s="14"/>
      <c r="YT40" s="14"/>
      <c r="YU40" s="14"/>
      <c r="YV40" s="14"/>
      <c r="YW40" s="14"/>
      <c r="YX40" s="14"/>
      <c r="YY40" s="14"/>
      <c r="YZ40" s="14"/>
      <c r="ZA40" s="14"/>
      <c r="ZB40" s="14"/>
      <c r="ZC40" s="14"/>
      <c r="ZD40" s="14"/>
      <c r="ZE40" s="14"/>
      <c r="ZF40" s="14"/>
      <c r="ZG40" s="14"/>
      <c r="ZH40" s="14"/>
      <c r="ZI40" s="14"/>
      <c r="ZJ40" s="14"/>
      <c r="ZK40" s="14"/>
      <c r="ZL40" s="14"/>
      <c r="ZM40" s="14"/>
      <c r="ZN40" s="14"/>
      <c r="ZO40" s="14"/>
      <c r="ZP40" s="14"/>
      <c r="ZQ40" s="14"/>
      <c r="ZR40" s="14"/>
      <c r="ZS40" s="14"/>
      <c r="ZT40" s="14"/>
      <c r="ZU40" s="14"/>
      <c r="ZV40" s="14"/>
      <c r="ZW40" s="14"/>
      <c r="ZX40" s="14"/>
      <c r="ZY40" s="14"/>
      <c r="ZZ40" s="14"/>
      <c r="AAA40" s="14"/>
      <c r="AAB40" s="14"/>
      <c r="AAC40" s="14"/>
      <c r="AAD40" s="14"/>
      <c r="AAE40" s="14"/>
      <c r="AAF40" s="14"/>
      <c r="AAG40" s="14"/>
      <c r="AAH40" s="14"/>
      <c r="AAI40" s="14"/>
      <c r="AAJ40" s="14"/>
      <c r="AAK40" s="14"/>
      <c r="AAL40" s="14"/>
      <c r="AAM40" s="14"/>
      <c r="AAN40" s="14"/>
      <c r="AAO40" s="14"/>
      <c r="AAP40" s="14"/>
      <c r="AAQ40" s="14"/>
      <c r="AAR40" s="14"/>
      <c r="AAS40" s="14"/>
      <c r="AAT40" s="14"/>
      <c r="AAU40" s="14"/>
      <c r="AAV40" s="14"/>
      <c r="AAW40" s="14"/>
      <c r="AAX40" s="14"/>
      <c r="AAY40" s="14"/>
      <c r="AAZ40" s="14"/>
      <c r="ABA40" s="14"/>
      <c r="ABB40" s="14"/>
      <c r="ABC40" s="14"/>
      <c r="ABD40" s="14"/>
      <c r="ABE40" s="14"/>
      <c r="ABF40" s="14"/>
      <c r="ABG40" s="14"/>
      <c r="ABH40" s="14"/>
      <c r="ABI40" s="14"/>
      <c r="ABJ40" s="14"/>
      <c r="ABK40" s="14"/>
      <c r="ABL40" s="14"/>
      <c r="ABM40" s="14"/>
      <c r="ABN40" s="14"/>
      <c r="ABO40" s="14"/>
      <c r="ABP40" s="14"/>
      <c r="ABQ40" s="14"/>
      <c r="ABR40" s="14"/>
      <c r="ABS40" s="14"/>
      <c r="ABT40" s="14"/>
      <c r="ABU40" s="14"/>
      <c r="ABV40" s="14"/>
      <c r="ABW40" s="14"/>
      <c r="ABX40" s="14"/>
      <c r="ABY40" s="14"/>
      <c r="ABZ40" s="14"/>
      <c r="ACA40" s="14"/>
      <c r="ACB40" s="14"/>
      <c r="ACC40" s="14"/>
      <c r="ACD40" s="14"/>
      <c r="ACE40" s="14"/>
      <c r="ACF40" s="14"/>
      <c r="ACG40" s="14"/>
      <c r="ACH40" s="14"/>
      <c r="ACI40" s="14"/>
      <c r="ACJ40" s="14"/>
      <c r="ACK40" s="14"/>
      <c r="ACL40" s="14"/>
      <c r="ACM40" s="14"/>
      <c r="ACN40" s="14"/>
      <c r="ACO40" s="14"/>
      <c r="ACP40" s="14"/>
      <c r="ACQ40" s="14"/>
      <c r="ACR40" s="14"/>
      <c r="ACS40" s="14"/>
      <c r="ACT40" s="14"/>
      <c r="ACU40" s="14"/>
      <c r="ACV40" s="14"/>
      <c r="ACW40" s="14"/>
      <c r="ACX40" s="14"/>
      <c r="ACY40" s="14"/>
      <c r="ACZ40" s="14"/>
      <c r="ADA40" s="14"/>
      <c r="ADB40" s="14"/>
      <c r="ADC40" s="14"/>
    </row>
    <row r="41" spans="1:783" s="151" customFormat="1" ht="13.5" thickBot="1" x14ac:dyDescent="0.25"/>
    <row r="42" spans="1:783" s="20" customFormat="1" ht="27" customHeight="1" thickBot="1" x14ac:dyDescent="0.25">
      <c r="A42" s="151"/>
      <c r="B42" s="151"/>
      <c r="C42" s="41" t="s">
        <v>10</v>
      </c>
      <c r="D42" s="42"/>
      <c r="E42" s="43">
        <f>E39+E40</f>
        <v>0</v>
      </c>
      <c r="F42" s="43">
        <f t="shared" ref="F42:G42" si="21">F39+F40</f>
        <v>0</v>
      </c>
      <c r="G42" s="62">
        <f t="shared" si="21"/>
        <v>0</v>
      </c>
      <c r="H42" s="29">
        <f>SUM(E42:G42)</f>
        <v>0</v>
      </c>
      <c r="I42" s="151"/>
      <c r="J42" s="151"/>
      <c r="K42" s="151"/>
      <c r="L42" s="151"/>
      <c r="M42" s="165"/>
      <c r="N42" s="165"/>
      <c r="O42" s="165"/>
      <c r="P42" s="165"/>
      <c r="Q42" s="165"/>
      <c r="R42" s="165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  <c r="AAA42" s="19"/>
      <c r="AAB42" s="19"/>
      <c r="AAC42" s="19"/>
      <c r="AAD42" s="19"/>
      <c r="AAE42" s="19"/>
      <c r="AAF42" s="19"/>
      <c r="AAG42" s="19"/>
      <c r="AAH42" s="19"/>
      <c r="AAI42" s="19"/>
      <c r="AAJ42" s="19"/>
      <c r="AAK42" s="19"/>
      <c r="AAL42" s="19"/>
      <c r="AAM42" s="19"/>
      <c r="AAN42" s="19"/>
      <c r="AAO42" s="19"/>
      <c r="AAP42" s="19"/>
      <c r="AAQ42" s="19"/>
      <c r="AAR42" s="19"/>
      <c r="AAS42" s="19"/>
      <c r="AAT42" s="19"/>
      <c r="AAU42" s="19"/>
      <c r="AAV42" s="19"/>
      <c r="AAW42" s="19"/>
      <c r="AAX42" s="19"/>
      <c r="AAY42" s="19"/>
      <c r="AAZ42" s="19"/>
      <c r="ABA42" s="19"/>
      <c r="ABB42" s="19"/>
      <c r="ABC42" s="19"/>
      <c r="ABD42" s="19"/>
      <c r="ABE42" s="19"/>
      <c r="ABF42" s="19"/>
      <c r="ABG42" s="19"/>
      <c r="ABH42" s="19"/>
      <c r="ABI42" s="19"/>
      <c r="ABJ42" s="19"/>
      <c r="ABK42" s="19"/>
      <c r="ABL42" s="19"/>
      <c r="ABM42" s="19"/>
      <c r="ABN42" s="19"/>
      <c r="ABO42" s="19"/>
      <c r="ABP42" s="19"/>
      <c r="ABQ42" s="19"/>
      <c r="ABR42" s="19"/>
      <c r="ABS42" s="19"/>
      <c r="ABT42" s="19"/>
      <c r="ABU42" s="19"/>
      <c r="ABV42" s="19"/>
      <c r="ABW42" s="19"/>
      <c r="ABX42" s="19"/>
      <c r="ABY42" s="19"/>
      <c r="ABZ42" s="19"/>
      <c r="ACA42" s="19"/>
      <c r="ACB42" s="19"/>
      <c r="ACC42" s="19"/>
      <c r="ACD42" s="19"/>
      <c r="ACE42" s="19"/>
      <c r="ACF42" s="19"/>
      <c r="ACG42" s="19"/>
      <c r="ACH42" s="19"/>
      <c r="ACI42" s="19"/>
      <c r="ACJ42" s="19"/>
      <c r="ACK42" s="19"/>
      <c r="ACL42" s="19"/>
      <c r="ACM42" s="19"/>
      <c r="ACN42" s="19"/>
      <c r="ACO42" s="19"/>
      <c r="ACP42" s="19"/>
      <c r="ACQ42" s="19"/>
      <c r="ACR42" s="19"/>
      <c r="ACS42" s="19"/>
      <c r="ACT42" s="19"/>
      <c r="ACU42" s="19"/>
      <c r="ACV42" s="19"/>
      <c r="ACW42" s="19"/>
      <c r="ACX42" s="19"/>
      <c r="ACY42" s="19"/>
      <c r="ACZ42" s="19"/>
      <c r="ADA42" s="19"/>
      <c r="ADB42" s="19"/>
      <c r="ADC42" s="19"/>
    </row>
    <row r="43" spans="1:783" s="151" customFormat="1" x14ac:dyDescent="0.2"/>
    <row r="44" spans="1:783" s="151" customFormat="1" x14ac:dyDescent="0.2"/>
    <row r="45" spans="1:783" s="151" customFormat="1" x14ac:dyDescent="0.2"/>
    <row r="46" spans="1:783" s="151" customFormat="1" x14ac:dyDescent="0.2"/>
    <row r="47" spans="1:783" s="151" customFormat="1" x14ac:dyDescent="0.2"/>
    <row r="48" spans="1:783" s="151" customFormat="1" x14ac:dyDescent="0.2"/>
    <row r="49" s="151" customFormat="1" x14ac:dyDescent="0.2"/>
    <row r="50" s="151" customFormat="1" x14ac:dyDescent="0.2"/>
    <row r="51" s="151" customFormat="1" x14ac:dyDescent="0.2"/>
    <row r="52" s="151" customFormat="1" x14ac:dyDescent="0.2"/>
    <row r="53" s="151" customFormat="1" x14ac:dyDescent="0.2"/>
    <row r="54" s="151" customFormat="1" x14ac:dyDescent="0.2"/>
    <row r="55" s="151" customFormat="1" x14ac:dyDescent="0.2"/>
    <row r="56" s="151" customFormat="1" x14ac:dyDescent="0.2"/>
    <row r="57" s="151" customFormat="1" x14ac:dyDescent="0.2"/>
    <row r="58" s="151" customFormat="1" x14ac:dyDescent="0.2"/>
    <row r="59" s="151" customFormat="1" x14ac:dyDescent="0.2"/>
    <row r="60" s="151" customFormat="1" x14ac:dyDescent="0.2"/>
    <row r="61" s="151" customFormat="1" x14ac:dyDescent="0.2"/>
    <row r="62" s="151" customFormat="1" ht="27" customHeight="1" x14ac:dyDescent="0.2"/>
    <row r="63" s="151" customFormat="1" ht="27" customHeight="1" x14ac:dyDescent="0.2"/>
    <row r="64" s="151" customFormat="1" x14ac:dyDescent="0.2"/>
    <row r="65" s="151" customFormat="1" ht="27" customHeight="1" x14ac:dyDescent="0.2"/>
    <row r="66" s="151" customFormat="1" ht="27" customHeight="1" x14ac:dyDescent="0.2"/>
    <row r="67" s="151" customFormat="1" x14ac:dyDescent="0.2"/>
    <row r="68" s="151" customFormat="1" ht="27" customHeight="1" x14ac:dyDescent="0.2"/>
    <row r="69" s="151" customFormat="1" x14ac:dyDescent="0.2"/>
    <row r="70" s="151" customFormat="1" x14ac:dyDescent="0.2"/>
    <row r="71" s="151" customFormat="1" x14ac:dyDescent="0.2"/>
    <row r="72" s="151" customFormat="1" x14ac:dyDescent="0.2"/>
    <row r="73" s="151" customFormat="1" x14ac:dyDescent="0.2"/>
    <row r="74" s="151" customFormat="1" x14ac:dyDescent="0.2"/>
    <row r="75" s="151" customFormat="1" x14ac:dyDescent="0.2"/>
    <row r="76" s="151" customFormat="1" x14ac:dyDescent="0.2"/>
    <row r="77" s="151" customFormat="1" x14ac:dyDescent="0.2"/>
    <row r="78" s="151" customFormat="1" x14ac:dyDescent="0.2"/>
    <row r="79" s="151" customFormat="1" x14ac:dyDescent="0.2"/>
    <row r="80" s="151" customFormat="1" x14ac:dyDescent="0.2"/>
    <row r="81" s="151" customFormat="1" x14ac:dyDescent="0.2"/>
    <row r="82" s="151" customFormat="1" x14ac:dyDescent="0.2"/>
    <row r="83" s="151" customFormat="1" x14ac:dyDescent="0.2"/>
    <row r="84" s="151" customFormat="1" x14ac:dyDescent="0.2"/>
    <row r="85" s="151" customFormat="1" x14ac:dyDescent="0.2"/>
    <row r="86" s="151" customFormat="1" x14ac:dyDescent="0.2"/>
    <row r="87" s="151" customFormat="1" x14ac:dyDescent="0.2"/>
    <row r="88" s="151" customFormat="1" x14ac:dyDescent="0.2"/>
    <row r="89" s="151" customFormat="1" x14ac:dyDescent="0.2"/>
    <row r="90" s="151" customFormat="1" x14ac:dyDescent="0.2"/>
    <row r="91" s="151" customFormat="1" x14ac:dyDescent="0.2"/>
    <row r="92" s="151" customFormat="1" x14ac:dyDescent="0.2"/>
    <row r="93" s="151" customFormat="1" x14ac:dyDescent="0.2"/>
    <row r="94" s="151" customFormat="1" x14ac:dyDescent="0.2"/>
    <row r="95" s="151" customFormat="1" x14ac:dyDescent="0.2"/>
    <row r="96" s="151" customFormat="1" x14ac:dyDescent="0.2"/>
    <row r="97" s="151" customFormat="1" x14ac:dyDescent="0.2"/>
    <row r="98" s="151" customFormat="1" x14ac:dyDescent="0.2"/>
    <row r="99" s="151" customFormat="1" x14ac:dyDescent="0.2"/>
    <row r="100" s="151" customFormat="1" x14ac:dyDescent="0.2"/>
    <row r="101" s="151" customFormat="1" x14ac:dyDescent="0.2"/>
    <row r="102" s="151" customFormat="1" x14ac:dyDescent="0.2"/>
    <row r="103" s="151" customFormat="1" x14ac:dyDescent="0.2"/>
    <row r="104" s="151" customFormat="1" x14ac:dyDescent="0.2"/>
    <row r="105" s="151" customFormat="1" x14ac:dyDescent="0.2"/>
    <row r="106" s="151" customFormat="1" x14ac:dyDescent="0.2"/>
    <row r="107" s="151" customFormat="1" x14ac:dyDescent="0.2"/>
    <row r="108" s="151" customFormat="1" x14ac:dyDescent="0.2"/>
    <row r="109" s="151" customFormat="1" x14ac:dyDescent="0.2"/>
    <row r="110" s="151" customFormat="1" x14ac:dyDescent="0.2"/>
    <row r="111" s="151" customFormat="1" x14ac:dyDescent="0.2"/>
    <row r="112" s="151" customFormat="1" x14ac:dyDescent="0.2"/>
    <row r="113" s="151" customFormat="1" x14ac:dyDescent="0.2"/>
    <row r="114" s="151" customFormat="1" x14ac:dyDescent="0.2"/>
    <row r="115" s="151" customFormat="1" x14ac:dyDescent="0.2"/>
    <row r="116" s="151" customFormat="1" x14ac:dyDescent="0.2"/>
    <row r="117" s="151" customFormat="1" x14ac:dyDescent="0.2"/>
    <row r="118" s="151" customFormat="1" x14ac:dyDescent="0.2"/>
    <row r="119" s="151" customFormat="1" x14ac:dyDescent="0.2"/>
    <row r="120" s="151" customFormat="1" x14ac:dyDescent="0.2"/>
    <row r="121" s="151" customFormat="1" x14ac:dyDescent="0.2"/>
    <row r="122" s="151" customFormat="1" x14ac:dyDescent="0.2"/>
    <row r="123" s="151" customFormat="1" x14ac:dyDescent="0.2"/>
    <row r="124" s="151" customFormat="1" x14ac:dyDescent="0.2"/>
    <row r="125" s="151" customFormat="1" x14ac:dyDescent="0.2"/>
    <row r="126" s="151" customFormat="1" x14ac:dyDescent="0.2"/>
    <row r="127" s="151" customFormat="1" x14ac:dyDescent="0.2"/>
    <row r="128" s="151" customFormat="1" x14ac:dyDescent="0.2"/>
    <row r="129" s="151" customFormat="1" x14ac:dyDescent="0.2"/>
    <row r="130" s="151" customFormat="1" x14ac:dyDescent="0.2"/>
    <row r="131" s="151" customFormat="1" x14ac:dyDescent="0.2"/>
    <row r="132" s="151" customFormat="1" x14ac:dyDescent="0.2"/>
    <row r="133" s="151" customFormat="1" x14ac:dyDescent="0.2"/>
    <row r="134" s="151" customFormat="1" x14ac:dyDescent="0.2"/>
    <row r="135" s="151" customFormat="1" x14ac:dyDescent="0.2"/>
    <row r="136" s="151" customFormat="1" x14ac:dyDescent="0.2"/>
    <row r="137" s="151" customFormat="1" x14ac:dyDescent="0.2"/>
    <row r="138" s="151" customFormat="1" x14ac:dyDescent="0.2"/>
    <row r="139" s="151" customFormat="1" x14ac:dyDescent="0.2"/>
    <row r="140" s="151" customFormat="1" x14ac:dyDescent="0.2"/>
    <row r="141" s="151" customFormat="1" x14ac:dyDescent="0.2"/>
    <row r="142" s="151" customFormat="1" x14ac:dyDescent="0.2"/>
    <row r="143" s="151" customFormat="1" x14ac:dyDescent="0.2"/>
    <row r="144" s="151" customFormat="1" x14ac:dyDescent="0.2"/>
    <row r="145" s="151" customFormat="1" x14ac:dyDescent="0.2"/>
    <row r="146" s="151" customFormat="1" x14ac:dyDescent="0.2"/>
    <row r="147" s="151" customFormat="1" x14ac:dyDescent="0.2"/>
    <row r="148" s="151" customFormat="1" x14ac:dyDescent="0.2"/>
    <row r="149" s="151" customFormat="1" x14ac:dyDescent="0.2"/>
    <row r="150" s="151" customFormat="1" x14ac:dyDescent="0.2"/>
    <row r="151" s="151" customFormat="1" x14ac:dyDescent="0.2"/>
    <row r="152" s="151" customFormat="1" x14ac:dyDescent="0.2"/>
    <row r="153" s="151" customFormat="1" x14ac:dyDescent="0.2"/>
    <row r="154" s="151" customFormat="1" x14ac:dyDescent="0.2"/>
    <row r="155" s="151" customFormat="1" x14ac:dyDescent="0.2"/>
    <row r="156" s="151" customFormat="1" x14ac:dyDescent="0.2"/>
    <row r="157" s="151" customFormat="1" x14ac:dyDescent="0.2"/>
    <row r="158" s="151" customFormat="1" x14ac:dyDescent="0.2"/>
    <row r="159" s="151" customFormat="1" x14ac:dyDescent="0.2"/>
    <row r="160" s="151" customFormat="1" x14ac:dyDescent="0.2"/>
    <row r="161" s="151" customFormat="1" x14ac:dyDescent="0.2"/>
    <row r="162" s="151" customFormat="1" x14ac:dyDescent="0.2"/>
    <row r="163" s="151" customFormat="1" x14ac:dyDescent="0.2"/>
    <row r="164" s="151" customFormat="1" x14ac:dyDescent="0.2"/>
    <row r="165" s="151" customFormat="1" x14ac:dyDescent="0.2"/>
    <row r="166" s="151" customFormat="1" x14ac:dyDescent="0.2"/>
    <row r="167" s="151" customFormat="1" x14ac:dyDescent="0.2"/>
    <row r="168" s="151" customFormat="1" x14ac:dyDescent="0.2"/>
    <row r="169" s="151" customFormat="1" x14ac:dyDescent="0.2"/>
    <row r="170" s="151" customFormat="1" x14ac:dyDescent="0.2"/>
    <row r="171" s="151" customFormat="1" x14ac:dyDescent="0.2"/>
    <row r="172" s="151" customFormat="1" x14ac:dyDescent="0.2"/>
    <row r="173" s="151" customFormat="1" x14ac:dyDescent="0.2"/>
    <row r="174" s="151" customFormat="1" x14ac:dyDescent="0.2"/>
    <row r="175" s="151" customFormat="1" x14ac:dyDescent="0.2"/>
    <row r="176" s="151" customFormat="1" x14ac:dyDescent="0.2"/>
    <row r="177" s="151" customFormat="1" x14ac:dyDescent="0.2"/>
    <row r="178" s="151" customFormat="1" x14ac:dyDescent="0.2"/>
    <row r="179" s="151" customFormat="1" x14ac:dyDescent="0.2"/>
    <row r="180" s="151" customFormat="1" x14ac:dyDescent="0.2"/>
    <row r="181" s="151" customFormat="1" x14ac:dyDescent="0.2"/>
    <row r="182" s="151" customFormat="1" x14ac:dyDescent="0.2"/>
    <row r="183" s="151" customFormat="1" x14ac:dyDescent="0.2"/>
    <row r="184" s="151" customFormat="1" x14ac:dyDescent="0.2"/>
    <row r="185" s="151" customFormat="1" x14ac:dyDescent="0.2"/>
    <row r="186" s="151" customFormat="1" x14ac:dyDescent="0.2"/>
    <row r="187" s="151" customFormat="1" x14ac:dyDescent="0.2"/>
    <row r="188" s="151" customFormat="1" x14ac:dyDescent="0.2"/>
    <row r="189" s="151" customFormat="1" x14ac:dyDescent="0.2"/>
    <row r="190" s="151" customFormat="1" x14ac:dyDescent="0.2"/>
    <row r="191" s="151" customFormat="1" x14ac:dyDescent="0.2"/>
    <row r="192" s="151" customFormat="1" x14ac:dyDescent="0.2"/>
    <row r="193" s="151" customFormat="1" x14ac:dyDescent="0.2"/>
    <row r="194" s="151" customFormat="1" x14ac:dyDescent="0.2"/>
    <row r="195" s="151" customFormat="1" x14ac:dyDescent="0.2"/>
    <row r="196" s="151" customFormat="1" x14ac:dyDescent="0.2"/>
    <row r="197" s="151" customFormat="1" x14ac:dyDescent="0.2"/>
    <row r="198" s="151" customFormat="1" x14ac:dyDescent="0.2"/>
    <row r="199" s="151" customFormat="1" x14ac:dyDescent="0.2"/>
    <row r="200" s="151" customFormat="1" x14ac:dyDescent="0.2"/>
    <row r="201" s="151" customFormat="1" x14ac:dyDescent="0.2"/>
    <row r="202" s="151" customFormat="1" x14ac:dyDescent="0.2"/>
    <row r="203" s="151" customFormat="1" x14ac:dyDescent="0.2"/>
    <row r="204" s="151" customFormat="1" x14ac:dyDescent="0.2"/>
    <row r="205" s="151" customFormat="1" x14ac:dyDescent="0.2"/>
    <row r="206" s="151" customFormat="1" x14ac:dyDescent="0.2"/>
    <row r="207" s="151" customFormat="1" x14ac:dyDescent="0.2"/>
    <row r="208" s="151" customFormat="1" x14ac:dyDescent="0.2"/>
    <row r="209" s="151" customFormat="1" x14ac:dyDescent="0.2"/>
    <row r="210" s="151" customFormat="1" x14ac:dyDescent="0.2"/>
    <row r="211" s="151" customFormat="1" x14ac:dyDescent="0.2"/>
    <row r="212" s="151" customFormat="1" x14ac:dyDescent="0.2"/>
    <row r="213" s="151" customFormat="1" x14ac:dyDescent="0.2"/>
    <row r="214" s="151" customFormat="1" x14ac:dyDescent="0.2"/>
    <row r="215" s="151" customFormat="1" x14ac:dyDescent="0.2"/>
    <row r="216" s="151" customFormat="1" x14ac:dyDescent="0.2"/>
    <row r="217" s="151" customFormat="1" x14ac:dyDescent="0.2"/>
    <row r="218" s="151" customFormat="1" x14ac:dyDescent="0.2"/>
    <row r="219" s="151" customFormat="1" x14ac:dyDescent="0.2"/>
    <row r="220" s="151" customFormat="1" x14ac:dyDescent="0.2"/>
    <row r="221" s="151" customFormat="1" x14ac:dyDescent="0.2"/>
    <row r="222" s="151" customFormat="1" x14ac:dyDescent="0.2"/>
    <row r="223" s="151" customFormat="1" x14ac:dyDescent="0.2"/>
    <row r="224" s="151" customFormat="1" x14ac:dyDescent="0.2"/>
    <row r="225" s="151" customFormat="1" x14ac:dyDescent="0.2"/>
  </sheetData>
  <mergeCells count="14">
    <mergeCell ref="H36:H37"/>
    <mergeCell ref="G36:G37"/>
    <mergeCell ref="F36:F37"/>
    <mergeCell ref="E36:E37"/>
    <mergeCell ref="C1:H1"/>
    <mergeCell ref="E34:E35"/>
    <mergeCell ref="F34:F35"/>
    <mergeCell ref="G34:G35"/>
    <mergeCell ref="H34:H35"/>
    <mergeCell ref="H31:H32"/>
    <mergeCell ref="C3:D3"/>
    <mergeCell ref="E31:E32"/>
    <mergeCell ref="F31:F32"/>
    <mergeCell ref="G31:G32"/>
  </mergeCells>
  <printOptions horizontalCentered="1"/>
  <pageMargins left="0" right="0" top="0.19685039370078741" bottom="0.19685039370078741" header="0.31496062992125984" footer="0.31496062992125984"/>
  <pageSetup paperSize="9" scale="71" orientation="portrait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E74"/>
  <sheetViews>
    <sheetView view="pageBreakPreview" zoomScaleNormal="100" zoomScaleSheetLayoutView="100" workbookViewId="0">
      <selection activeCell="I1" sqref="B1:I69"/>
    </sheetView>
  </sheetViews>
  <sheetFormatPr defaultColWidth="15.83203125" defaultRowHeight="12.75" x14ac:dyDescent="0.2"/>
  <cols>
    <col min="1" max="1" width="15.83203125" style="151" customWidth="1"/>
    <col min="2" max="2" width="5.83203125" style="151" customWidth="1"/>
    <col min="3" max="3" width="6.33203125" style="167" customWidth="1"/>
    <col min="4" max="4" width="55.83203125" style="167" customWidth="1"/>
    <col min="5" max="8" width="20.83203125" style="167" customWidth="1"/>
    <col min="9" max="9" width="5.83203125" style="151" customWidth="1"/>
    <col min="10" max="13" width="15.83203125" style="151"/>
    <col min="14" max="16384" width="15.83203125" style="154"/>
  </cols>
  <sheetData>
    <row r="1" spans="1:778" ht="63.95" customHeight="1" x14ac:dyDescent="0.2">
      <c r="C1" s="204" t="s">
        <v>79</v>
      </c>
      <c r="D1" s="204"/>
      <c r="E1" s="204"/>
      <c r="F1" s="204"/>
      <c r="G1" s="204"/>
      <c r="H1" s="204"/>
    </row>
    <row r="2" spans="1:778" ht="13.5" thickBot="1" x14ac:dyDescent="0.25"/>
    <row r="3" spans="1:778" s="32" customFormat="1" ht="27" customHeight="1" thickBot="1" x14ac:dyDescent="0.35">
      <c r="A3" s="152"/>
      <c r="B3" s="152"/>
      <c r="C3" s="211" t="s">
        <v>3</v>
      </c>
      <c r="D3" s="212"/>
      <c r="E3" s="73">
        <v>2025</v>
      </c>
      <c r="F3" s="73">
        <v>2026</v>
      </c>
      <c r="G3" s="74">
        <v>2027</v>
      </c>
      <c r="H3" s="75" t="s">
        <v>8</v>
      </c>
      <c r="I3" s="152"/>
      <c r="J3" s="152"/>
      <c r="K3" s="152"/>
      <c r="L3" s="152"/>
      <c r="M3" s="152"/>
      <c r="N3" s="155"/>
      <c r="O3" s="155"/>
      <c r="P3" s="155"/>
      <c r="Q3" s="155"/>
      <c r="R3" s="155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1"/>
      <c r="NO3" s="31"/>
      <c r="NP3" s="31"/>
      <c r="NQ3" s="31"/>
      <c r="NR3" s="31"/>
      <c r="NS3" s="31"/>
      <c r="NT3" s="31"/>
      <c r="NU3" s="31"/>
      <c r="NV3" s="31"/>
      <c r="NW3" s="31"/>
      <c r="NX3" s="31"/>
      <c r="NY3" s="31"/>
      <c r="NZ3" s="31"/>
      <c r="OA3" s="31"/>
      <c r="OB3" s="31"/>
      <c r="OC3" s="31"/>
      <c r="OD3" s="31"/>
      <c r="OE3" s="31"/>
      <c r="OF3" s="31"/>
      <c r="OG3" s="31"/>
      <c r="OH3" s="31"/>
      <c r="OI3" s="31"/>
      <c r="OJ3" s="31"/>
      <c r="OK3" s="31"/>
      <c r="OL3" s="31"/>
      <c r="OM3" s="31"/>
      <c r="ON3" s="31"/>
      <c r="OO3" s="31"/>
      <c r="OP3" s="31"/>
      <c r="OQ3" s="31"/>
      <c r="OR3" s="31"/>
      <c r="OS3" s="31"/>
      <c r="OT3" s="31"/>
      <c r="OU3" s="31"/>
      <c r="OV3" s="31"/>
      <c r="OW3" s="31"/>
      <c r="OX3" s="31"/>
      <c r="OY3" s="31"/>
      <c r="OZ3" s="31"/>
      <c r="PA3" s="31"/>
      <c r="PB3" s="31"/>
      <c r="PC3" s="31"/>
      <c r="PD3" s="31"/>
      <c r="PE3" s="31"/>
      <c r="PF3" s="31"/>
      <c r="PG3" s="31"/>
      <c r="PH3" s="31"/>
      <c r="PI3" s="31"/>
      <c r="PJ3" s="31"/>
      <c r="PK3" s="31"/>
      <c r="PL3" s="31"/>
      <c r="PM3" s="31"/>
      <c r="PN3" s="31"/>
      <c r="PO3" s="31"/>
      <c r="PP3" s="31"/>
      <c r="PQ3" s="31"/>
      <c r="PR3" s="31"/>
      <c r="PS3" s="31"/>
      <c r="PT3" s="31"/>
      <c r="PU3" s="31"/>
      <c r="PV3" s="31"/>
      <c r="PW3" s="31"/>
      <c r="PX3" s="31"/>
      <c r="PY3" s="31"/>
      <c r="PZ3" s="31"/>
      <c r="QA3" s="31"/>
      <c r="QB3" s="31"/>
      <c r="QC3" s="31"/>
      <c r="QD3" s="31"/>
      <c r="QE3" s="31"/>
      <c r="QF3" s="31"/>
      <c r="QG3" s="31"/>
      <c r="QH3" s="31"/>
      <c r="QI3" s="31"/>
      <c r="QJ3" s="31"/>
      <c r="QK3" s="31"/>
      <c r="QL3" s="31"/>
      <c r="QM3" s="31"/>
      <c r="QN3" s="31"/>
      <c r="QO3" s="31"/>
      <c r="QP3" s="31"/>
      <c r="QQ3" s="31"/>
      <c r="QR3" s="31"/>
      <c r="QS3" s="31"/>
      <c r="QT3" s="31"/>
      <c r="QU3" s="31"/>
      <c r="QV3" s="31"/>
      <c r="QW3" s="31"/>
      <c r="QX3" s="31"/>
      <c r="QY3" s="31"/>
      <c r="QZ3" s="31"/>
      <c r="RA3" s="31"/>
      <c r="RB3" s="31"/>
      <c r="RC3" s="31"/>
      <c r="RD3" s="31"/>
      <c r="RE3" s="31"/>
      <c r="RF3" s="31"/>
      <c r="RG3" s="31"/>
      <c r="RH3" s="31"/>
      <c r="RI3" s="31"/>
      <c r="RJ3" s="31"/>
      <c r="RK3" s="31"/>
      <c r="RL3" s="31"/>
      <c r="RM3" s="31"/>
      <c r="RN3" s="31"/>
      <c r="RO3" s="31"/>
      <c r="RP3" s="31"/>
      <c r="RQ3" s="31"/>
      <c r="RR3" s="31"/>
      <c r="RS3" s="31"/>
      <c r="RT3" s="31"/>
      <c r="RU3" s="31"/>
      <c r="RV3" s="31"/>
      <c r="RW3" s="31"/>
      <c r="RX3" s="31"/>
      <c r="RY3" s="31"/>
      <c r="RZ3" s="31"/>
      <c r="SA3" s="31"/>
      <c r="SB3" s="31"/>
      <c r="SC3" s="31"/>
      <c r="SD3" s="31"/>
      <c r="SE3" s="31"/>
      <c r="SF3" s="31"/>
      <c r="SG3" s="31"/>
      <c r="SH3" s="31"/>
      <c r="SI3" s="31"/>
      <c r="SJ3" s="31"/>
      <c r="SK3" s="31"/>
      <c r="SL3" s="31"/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/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31"/>
      <c r="UK3" s="31"/>
      <c r="UL3" s="31"/>
      <c r="UM3" s="31"/>
      <c r="UN3" s="31"/>
      <c r="UO3" s="31"/>
      <c r="UP3" s="31"/>
      <c r="UQ3" s="31"/>
      <c r="UR3" s="31"/>
      <c r="US3" s="31"/>
      <c r="UT3" s="31"/>
      <c r="UU3" s="31"/>
      <c r="UV3" s="31"/>
      <c r="UW3" s="31"/>
      <c r="UX3" s="31"/>
      <c r="UY3" s="31"/>
      <c r="UZ3" s="31"/>
      <c r="VA3" s="31"/>
      <c r="VB3" s="31"/>
      <c r="VC3" s="31"/>
      <c r="VD3" s="31"/>
      <c r="VE3" s="31"/>
      <c r="VF3" s="31"/>
      <c r="VG3" s="31"/>
      <c r="VH3" s="31"/>
      <c r="VI3" s="31"/>
      <c r="VJ3" s="31"/>
      <c r="VK3" s="31"/>
      <c r="VL3" s="31"/>
      <c r="VM3" s="31"/>
      <c r="VN3" s="31"/>
      <c r="VO3" s="31"/>
      <c r="VP3" s="31"/>
      <c r="VQ3" s="31"/>
      <c r="VR3" s="31"/>
      <c r="VS3" s="31"/>
      <c r="VT3" s="31"/>
      <c r="VU3" s="31"/>
      <c r="VV3" s="31"/>
      <c r="VW3" s="31"/>
      <c r="VX3" s="31"/>
      <c r="VY3" s="31"/>
      <c r="VZ3" s="31"/>
      <c r="WA3" s="31"/>
      <c r="WB3" s="31"/>
      <c r="WC3" s="31"/>
      <c r="WD3" s="31"/>
      <c r="WE3" s="31"/>
      <c r="WF3" s="31"/>
      <c r="WG3" s="31"/>
      <c r="WH3" s="31"/>
      <c r="WI3" s="31"/>
      <c r="WJ3" s="31"/>
      <c r="WK3" s="31"/>
      <c r="WL3" s="31"/>
      <c r="WM3" s="31"/>
      <c r="WN3" s="31"/>
      <c r="WO3" s="31"/>
      <c r="WP3" s="31"/>
      <c r="WQ3" s="31"/>
      <c r="WR3" s="31"/>
      <c r="WS3" s="31"/>
      <c r="WT3" s="31"/>
      <c r="WU3" s="31"/>
      <c r="WV3" s="31"/>
      <c r="WW3" s="31"/>
      <c r="WX3" s="31"/>
      <c r="WY3" s="31"/>
      <c r="WZ3" s="31"/>
      <c r="XA3" s="31"/>
      <c r="XB3" s="31"/>
      <c r="XC3" s="31"/>
      <c r="XD3" s="31"/>
      <c r="XE3" s="31"/>
      <c r="XF3" s="31"/>
      <c r="XG3" s="31"/>
      <c r="XH3" s="31"/>
      <c r="XI3" s="31"/>
      <c r="XJ3" s="31"/>
      <c r="XK3" s="31"/>
      <c r="XL3" s="31"/>
      <c r="XM3" s="31"/>
      <c r="XN3" s="31"/>
      <c r="XO3" s="31"/>
      <c r="XP3" s="31"/>
      <c r="XQ3" s="31"/>
      <c r="XR3" s="31"/>
      <c r="XS3" s="31"/>
      <c r="XT3" s="31"/>
      <c r="XU3" s="31"/>
      <c r="XV3" s="31"/>
      <c r="XW3" s="31"/>
      <c r="XX3" s="31"/>
      <c r="XY3" s="31"/>
      <c r="XZ3" s="31"/>
      <c r="YA3" s="31"/>
      <c r="YB3" s="31"/>
      <c r="YC3" s="31"/>
      <c r="YD3" s="31"/>
      <c r="YE3" s="31"/>
      <c r="YF3" s="31"/>
      <c r="YG3" s="31"/>
      <c r="YH3" s="31"/>
      <c r="YI3" s="31"/>
      <c r="YJ3" s="31"/>
      <c r="YK3" s="31"/>
      <c r="YL3" s="31"/>
      <c r="YM3" s="31"/>
      <c r="YN3" s="31"/>
      <c r="YO3" s="31"/>
      <c r="YP3" s="31"/>
      <c r="YQ3" s="31"/>
      <c r="YR3" s="31"/>
      <c r="YS3" s="31"/>
      <c r="YT3" s="31"/>
      <c r="YU3" s="31"/>
      <c r="YV3" s="31"/>
      <c r="YW3" s="31"/>
      <c r="YX3" s="31"/>
      <c r="YY3" s="31"/>
      <c r="YZ3" s="31"/>
      <c r="ZA3" s="31"/>
      <c r="ZB3" s="31"/>
      <c r="ZC3" s="31"/>
      <c r="ZD3" s="31"/>
      <c r="ZE3" s="31"/>
      <c r="ZF3" s="31"/>
      <c r="ZG3" s="31"/>
      <c r="ZH3" s="31"/>
      <c r="ZI3" s="31"/>
      <c r="ZJ3" s="31"/>
      <c r="ZK3" s="31"/>
      <c r="ZL3" s="31"/>
      <c r="ZM3" s="31"/>
      <c r="ZN3" s="31"/>
      <c r="ZO3" s="31"/>
      <c r="ZP3" s="31"/>
      <c r="ZQ3" s="31"/>
      <c r="ZR3" s="31"/>
      <c r="ZS3" s="31"/>
      <c r="ZT3" s="31"/>
      <c r="ZU3" s="31"/>
      <c r="ZV3" s="31"/>
      <c r="ZW3" s="31"/>
      <c r="ZX3" s="31"/>
      <c r="ZY3" s="31"/>
      <c r="ZZ3" s="31"/>
      <c r="AAA3" s="31"/>
      <c r="AAB3" s="31"/>
      <c r="AAC3" s="31"/>
      <c r="AAD3" s="31"/>
      <c r="AAE3" s="31"/>
      <c r="AAF3" s="31"/>
      <c r="AAG3" s="31"/>
      <c r="AAH3" s="31"/>
      <c r="AAI3" s="31"/>
      <c r="AAJ3" s="31"/>
      <c r="AAK3" s="31"/>
      <c r="AAL3" s="31"/>
      <c r="AAM3" s="31"/>
      <c r="AAN3" s="31"/>
      <c r="AAO3" s="31"/>
      <c r="AAP3" s="31"/>
      <c r="AAQ3" s="31"/>
      <c r="AAR3" s="31"/>
      <c r="AAS3" s="31"/>
      <c r="AAT3" s="31"/>
      <c r="AAU3" s="31"/>
      <c r="AAV3" s="31"/>
      <c r="AAW3" s="31"/>
      <c r="AAX3" s="31"/>
      <c r="AAY3" s="31"/>
      <c r="AAZ3" s="31"/>
      <c r="ABA3" s="31"/>
      <c r="ABB3" s="31"/>
      <c r="ABC3" s="31"/>
      <c r="ABD3" s="31"/>
      <c r="ABE3" s="31"/>
      <c r="ABF3" s="31"/>
      <c r="ABG3" s="31"/>
      <c r="ABH3" s="31"/>
      <c r="ABI3" s="31"/>
      <c r="ABJ3" s="31"/>
      <c r="ABK3" s="31"/>
      <c r="ABL3" s="31"/>
      <c r="ABM3" s="31"/>
      <c r="ABN3" s="31"/>
      <c r="ABO3" s="31"/>
      <c r="ABP3" s="31"/>
      <c r="ABQ3" s="31"/>
      <c r="ABR3" s="31"/>
      <c r="ABS3" s="31"/>
      <c r="ABT3" s="31"/>
      <c r="ABU3" s="31"/>
      <c r="ABV3" s="31"/>
      <c r="ABW3" s="31"/>
      <c r="ABX3" s="31"/>
      <c r="ABY3" s="31"/>
      <c r="ABZ3" s="31"/>
      <c r="ACA3" s="31"/>
      <c r="ACB3" s="31"/>
      <c r="ACC3" s="31"/>
      <c r="ACD3" s="31"/>
      <c r="ACE3" s="31"/>
      <c r="ACF3" s="31"/>
      <c r="ACG3" s="31"/>
      <c r="ACH3" s="31"/>
      <c r="ACI3" s="31"/>
      <c r="ACJ3" s="31"/>
      <c r="ACK3" s="31"/>
      <c r="ACL3" s="31"/>
      <c r="ACM3" s="31"/>
      <c r="ACN3" s="31"/>
      <c r="ACO3" s="31"/>
      <c r="ACP3" s="31"/>
      <c r="ACQ3" s="31"/>
      <c r="ACR3" s="31"/>
      <c r="ACS3" s="31"/>
      <c r="ACT3" s="31"/>
      <c r="ACU3" s="31"/>
      <c r="ACV3" s="31"/>
      <c r="ACW3" s="31"/>
      <c r="ACX3" s="31"/>
    </row>
    <row r="4" spans="1:778" s="151" customFormat="1" ht="13.5" thickBot="1" x14ac:dyDescent="0.25"/>
    <row r="5" spans="1:778" s="2" customFormat="1" x14ac:dyDescent="0.2">
      <c r="A5" s="151"/>
      <c r="B5" s="151"/>
      <c r="C5" s="111" t="s">
        <v>11</v>
      </c>
      <c r="D5" s="112"/>
      <c r="E5" s="112">
        <f>SUM(E6:E8)</f>
        <v>0</v>
      </c>
      <c r="F5" s="112">
        <f t="shared" ref="F5:G5" si="0">SUM(F6:F8)</f>
        <v>0</v>
      </c>
      <c r="G5" s="113">
        <f t="shared" si="0"/>
        <v>0</v>
      </c>
      <c r="H5" s="114">
        <f t="shared" ref="H5:H12" si="1">SUM(E5:G5)</f>
        <v>0</v>
      </c>
      <c r="I5" s="151"/>
      <c r="J5" s="151"/>
      <c r="K5" s="151"/>
      <c r="L5" s="151"/>
      <c r="M5" s="151"/>
      <c r="N5" s="156"/>
      <c r="O5" s="156"/>
      <c r="P5" s="156"/>
      <c r="Q5" s="156"/>
      <c r="R5" s="15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</row>
    <row r="6" spans="1:778" s="5" customFormat="1" x14ac:dyDescent="0.2">
      <c r="A6" s="151"/>
      <c r="B6" s="151"/>
      <c r="C6" s="115" t="s">
        <v>57</v>
      </c>
      <c r="D6" s="116"/>
      <c r="E6" s="117">
        <v>0</v>
      </c>
      <c r="F6" s="117">
        <f>ROUND(E6*1.035,2)</f>
        <v>0</v>
      </c>
      <c r="G6" s="118">
        <f>ROUND(F6*1.035,2)</f>
        <v>0</v>
      </c>
      <c r="H6" s="119">
        <f t="shared" si="1"/>
        <v>0</v>
      </c>
      <c r="I6" s="151"/>
      <c r="J6" s="151"/>
      <c r="K6" s="151"/>
      <c r="L6" s="151"/>
      <c r="M6" s="151"/>
      <c r="N6" s="157"/>
      <c r="O6" s="157"/>
      <c r="P6" s="157"/>
      <c r="Q6" s="157"/>
      <c r="R6" s="157"/>
    </row>
    <row r="7" spans="1:778" s="5" customFormat="1" x14ac:dyDescent="0.2">
      <c r="A7" s="151"/>
      <c r="B7" s="151"/>
      <c r="C7" s="68" t="s">
        <v>55</v>
      </c>
      <c r="D7" s="69"/>
      <c r="E7" s="70">
        <f>ROUND(E6*33%,2)</f>
        <v>0</v>
      </c>
      <c r="F7" s="70">
        <f t="shared" ref="F7:G7" si="2">ROUND(F6*33%,2)</f>
        <v>0</v>
      </c>
      <c r="G7" s="71">
        <f t="shared" si="2"/>
        <v>0</v>
      </c>
      <c r="H7" s="72">
        <f t="shared" si="1"/>
        <v>0</v>
      </c>
      <c r="I7" s="151"/>
      <c r="J7" s="151"/>
      <c r="K7" s="151"/>
      <c r="L7" s="151"/>
      <c r="M7" s="151"/>
      <c r="N7" s="157"/>
      <c r="O7" s="157"/>
      <c r="P7" s="157"/>
      <c r="Q7" s="157"/>
      <c r="R7" s="157"/>
    </row>
    <row r="8" spans="1:778" s="5" customFormat="1" x14ac:dyDescent="0.2">
      <c r="A8" s="151"/>
      <c r="B8" s="151"/>
      <c r="C8" s="120" t="s">
        <v>56</v>
      </c>
      <c r="D8" s="121"/>
      <c r="E8" s="122">
        <v>0</v>
      </c>
      <c r="F8" s="122">
        <f>E8</f>
        <v>0</v>
      </c>
      <c r="G8" s="123">
        <f t="shared" ref="G8" si="3">F8</f>
        <v>0</v>
      </c>
      <c r="H8" s="124">
        <f t="shared" si="1"/>
        <v>0</v>
      </c>
      <c r="I8" s="151"/>
      <c r="J8" s="151"/>
      <c r="K8" s="151"/>
      <c r="L8" s="151"/>
      <c r="M8" s="151"/>
      <c r="N8" s="157"/>
      <c r="O8" s="157"/>
      <c r="P8" s="157"/>
      <c r="Q8" s="157"/>
      <c r="R8" s="157"/>
    </row>
    <row r="9" spans="1:778" s="2" customFormat="1" x14ac:dyDescent="0.2">
      <c r="A9" s="151"/>
      <c r="B9" s="151"/>
      <c r="C9" s="36" t="s">
        <v>20</v>
      </c>
      <c r="D9" s="37"/>
      <c r="E9" s="37">
        <f>SUM(E10:E22)</f>
        <v>0</v>
      </c>
      <c r="F9" s="37">
        <f>SUM(F10:F22)</f>
        <v>0</v>
      </c>
      <c r="G9" s="52">
        <f>SUM(G10:G22)</f>
        <v>0</v>
      </c>
      <c r="H9" s="27">
        <f t="shared" si="1"/>
        <v>0</v>
      </c>
      <c r="I9" s="151"/>
      <c r="J9" s="151"/>
      <c r="K9" s="151"/>
      <c r="L9" s="151"/>
      <c r="M9" s="151"/>
      <c r="N9" s="156"/>
      <c r="O9" s="156"/>
      <c r="P9" s="156"/>
      <c r="Q9" s="156"/>
      <c r="R9" s="156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</row>
    <row r="10" spans="1:778" s="6" customFormat="1" x14ac:dyDescent="0.2">
      <c r="A10" s="151"/>
      <c r="B10" s="151"/>
      <c r="C10" s="115" t="s">
        <v>7</v>
      </c>
      <c r="D10" s="116"/>
      <c r="E10" s="117">
        <v>0</v>
      </c>
      <c r="F10" s="117">
        <f>ROUND(E10*1.025,2)</f>
        <v>0</v>
      </c>
      <c r="G10" s="118">
        <f>ROUND(F10*1.025,2)</f>
        <v>0</v>
      </c>
      <c r="H10" s="119">
        <f t="shared" si="1"/>
        <v>0</v>
      </c>
      <c r="I10" s="151"/>
      <c r="J10" s="151"/>
      <c r="K10" s="151"/>
      <c r="L10" s="151"/>
      <c r="M10" s="151"/>
      <c r="N10" s="154"/>
      <c r="O10" s="154"/>
      <c r="P10" s="154"/>
      <c r="Q10" s="154"/>
      <c r="R10" s="154"/>
    </row>
    <row r="11" spans="1:778" s="6" customFormat="1" x14ac:dyDescent="0.2">
      <c r="A11" s="151"/>
      <c r="B11" s="151"/>
      <c r="C11" s="33" t="s">
        <v>5</v>
      </c>
      <c r="D11" s="34"/>
      <c r="E11" s="35">
        <v>0</v>
      </c>
      <c r="F11" s="35">
        <f t="shared" ref="F11:G11" si="4">ROUND(E11*1.025,2)</f>
        <v>0</v>
      </c>
      <c r="G11" s="51">
        <f t="shared" si="4"/>
        <v>0</v>
      </c>
      <c r="H11" s="54">
        <f t="shared" si="1"/>
        <v>0</v>
      </c>
      <c r="I11" s="151"/>
      <c r="J11" s="151"/>
      <c r="K11" s="151"/>
      <c r="L11" s="151"/>
      <c r="M11" s="151"/>
      <c r="N11" s="154"/>
      <c r="O11" s="154"/>
      <c r="P11" s="154"/>
      <c r="Q11" s="154"/>
      <c r="R11" s="154"/>
    </row>
    <row r="12" spans="1:778" s="6" customFormat="1" x14ac:dyDescent="0.2">
      <c r="A12" s="151"/>
      <c r="B12" s="151"/>
      <c r="C12" s="33" t="s">
        <v>0</v>
      </c>
      <c r="D12" s="34"/>
      <c r="E12" s="35">
        <v>0</v>
      </c>
      <c r="F12" s="35">
        <f t="shared" ref="F12:G12" si="5">ROUND(E12*1.025,2)</f>
        <v>0</v>
      </c>
      <c r="G12" s="51">
        <f t="shared" si="5"/>
        <v>0</v>
      </c>
      <c r="H12" s="54">
        <f t="shared" si="1"/>
        <v>0</v>
      </c>
      <c r="I12" s="151"/>
      <c r="J12" s="151"/>
      <c r="K12" s="151"/>
      <c r="L12" s="151"/>
      <c r="M12" s="151"/>
      <c r="N12" s="154"/>
      <c r="O12" s="154"/>
      <c r="P12" s="154"/>
      <c r="Q12" s="154"/>
      <c r="R12" s="154"/>
    </row>
    <row r="13" spans="1:778" s="6" customFormat="1" x14ac:dyDescent="0.2">
      <c r="A13" s="151"/>
      <c r="B13" s="151"/>
      <c r="C13" s="33" t="s">
        <v>1</v>
      </c>
      <c r="D13" s="34"/>
      <c r="E13" s="34">
        <v>0</v>
      </c>
      <c r="F13" s="35">
        <f t="shared" ref="F13:G13" si="6">ROUND(E13*1.025,2)</f>
        <v>0</v>
      </c>
      <c r="G13" s="51">
        <f t="shared" si="6"/>
        <v>0</v>
      </c>
      <c r="H13" s="55"/>
      <c r="I13" s="151"/>
      <c r="J13" s="151"/>
      <c r="K13" s="151"/>
      <c r="L13" s="151"/>
      <c r="M13" s="151"/>
      <c r="N13" s="154"/>
      <c r="O13" s="154"/>
      <c r="P13" s="154"/>
      <c r="Q13" s="154"/>
      <c r="R13" s="154"/>
    </row>
    <row r="14" spans="1:778" s="6" customFormat="1" x14ac:dyDescent="0.2">
      <c r="A14" s="151"/>
      <c r="B14" s="151"/>
      <c r="C14" s="33" t="s">
        <v>12</v>
      </c>
      <c r="D14" s="34"/>
      <c r="E14" s="35">
        <v>0</v>
      </c>
      <c r="F14" s="35">
        <f t="shared" ref="F14:G14" si="7">ROUND(E14*1.025,2)</f>
        <v>0</v>
      </c>
      <c r="G14" s="51">
        <f t="shared" si="7"/>
        <v>0</v>
      </c>
      <c r="H14" s="54">
        <f t="shared" ref="H14:H24" si="8">SUM(E14:G14)</f>
        <v>0</v>
      </c>
      <c r="I14" s="151"/>
      <c r="J14" s="151"/>
      <c r="K14" s="151"/>
      <c r="L14" s="151"/>
      <c r="M14" s="151"/>
      <c r="N14" s="154"/>
      <c r="O14" s="154"/>
      <c r="P14" s="154"/>
      <c r="Q14" s="154"/>
      <c r="R14" s="154"/>
    </row>
    <row r="15" spans="1:778" s="6" customFormat="1" x14ac:dyDescent="0.2">
      <c r="A15" s="151"/>
      <c r="B15" s="151"/>
      <c r="C15" s="33" t="s">
        <v>46</v>
      </c>
      <c r="D15" s="34"/>
      <c r="E15" s="34">
        <v>0</v>
      </c>
      <c r="F15" s="35">
        <f t="shared" ref="F15:G15" si="9">ROUND(E15*1.025,2)</f>
        <v>0</v>
      </c>
      <c r="G15" s="51">
        <f t="shared" si="9"/>
        <v>0</v>
      </c>
      <c r="H15" s="55">
        <f t="shared" si="8"/>
        <v>0</v>
      </c>
      <c r="I15" s="151"/>
      <c r="J15" s="151"/>
      <c r="K15" s="151"/>
      <c r="L15" s="151"/>
      <c r="M15" s="151"/>
      <c r="N15" s="154"/>
      <c r="O15" s="154"/>
      <c r="P15" s="154"/>
      <c r="Q15" s="154"/>
      <c r="R15" s="154"/>
    </row>
    <row r="16" spans="1:778" s="6" customFormat="1" x14ac:dyDescent="0.2">
      <c r="A16" s="151"/>
      <c r="B16" s="151"/>
      <c r="C16" s="33" t="s">
        <v>13</v>
      </c>
      <c r="D16" s="34"/>
      <c r="E16" s="34">
        <v>0</v>
      </c>
      <c r="F16" s="35">
        <f t="shared" ref="F16:G16" si="10">ROUND(E16*1.025,2)</f>
        <v>0</v>
      </c>
      <c r="G16" s="51">
        <f t="shared" si="10"/>
        <v>0</v>
      </c>
      <c r="H16" s="55">
        <f t="shared" si="8"/>
        <v>0</v>
      </c>
      <c r="I16" s="151"/>
      <c r="J16" s="151"/>
      <c r="K16" s="151"/>
      <c r="L16" s="151"/>
      <c r="M16" s="151"/>
      <c r="N16" s="154"/>
      <c r="O16" s="154"/>
      <c r="P16" s="154"/>
      <c r="Q16" s="154"/>
      <c r="R16" s="154"/>
    </row>
    <row r="17" spans="1:785" s="6" customFormat="1" x14ac:dyDescent="0.2">
      <c r="A17" s="151"/>
      <c r="B17" s="151"/>
      <c r="C17" s="33" t="s">
        <v>14</v>
      </c>
      <c r="D17" s="34"/>
      <c r="E17" s="35">
        <v>0</v>
      </c>
      <c r="F17" s="35">
        <f t="shared" ref="F17:G17" si="11">ROUND(E17*1.025,2)</f>
        <v>0</v>
      </c>
      <c r="G17" s="51">
        <f t="shared" si="11"/>
        <v>0</v>
      </c>
      <c r="H17" s="54">
        <f t="shared" si="8"/>
        <v>0</v>
      </c>
      <c r="I17" s="151"/>
      <c r="J17" s="151"/>
      <c r="K17" s="151"/>
      <c r="L17" s="151"/>
      <c r="M17" s="151"/>
      <c r="N17" s="154"/>
      <c r="O17" s="154"/>
      <c r="P17" s="154"/>
      <c r="Q17" s="154"/>
      <c r="R17" s="154"/>
    </row>
    <row r="18" spans="1:785" s="6" customFormat="1" x14ac:dyDescent="0.2">
      <c r="A18" s="151"/>
      <c r="B18" s="151"/>
      <c r="C18" s="33" t="s">
        <v>15</v>
      </c>
      <c r="D18" s="34"/>
      <c r="E18" s="35">
        <v>0</v>
      </c>
      <c r="F18" s="35">
        <f t="shared" ref="F18:G18" si="12">ROUND(E18*1.025,2)</f>
        <v>0</v>
      </c>
      <c r="G18" s="51">
        <f t="shared" si="12"/>
        <v>0</v>
      </c>
      <c r="H18" s="54">
        <f t="shared" si="8"/>
        <v>0</v>
      </c>
      <c r="I18" s="151"/>
      <c r="J18" s="151"/>
      <c r="K18" s="151"/>
      <c r="L18" s="151"/>
      <c r="M18" s="151"/>
      <c r="N18" s="154"/>
      <c r="O18" s="154"/>
      <c r="P18" s="154"/>
      <c r="Q18" s="154"/>
      <c r="R18" s="154"/>
      <c r="ACX18"/>
      <c r="ACY18"/>
      <c r="ACZ18"/>
      <c r="ADA18"/>
      <c r="ADB18"/>
      <c r="ADC18"/>
      <c r="ADD18"/>
      <c r="ADE18"/>
    </row>
    <row r="19" spans="1:785" s="6" customFormat="1" x14ac:dyDescent="0.2">
      <c r="A19" s="151"/>
      <c r="B19" s="151"/>
      <c r="C19" s="33" t="s">
        <v>47</v>
      </c>
      <c r="D19" s="34"/>
      <c r="E19" s="35">
        <v>0</v>
      </c>
      <c r="F19" s="35">
        <f t="shared" ref="F19:G19" si="13">ROUND(E19*1.025,2)</f>
        <v>0</v>
      </c>
      <c r="G19" s="51">
        <f t="shared" si="13"/>
        <v>0</v>
      </c>
      <c r="H19" s="54">
        <f t="shared" si="8"/>
        <v>0</v>
      </c>
      <c r="I19" s="151"/>
      <c r="J19" s="151"/>
      <c r="K19" s="151"/>
      <c r="L19" s="151"/>
      <c r="M19" s="151"/>
      <c r="N19" s="154"/>
      <c r="O19" s="154"/>
      <c r="P19" s="154"/>
      <c r="Q19" s="154"/>
      <c r="R19" s="154"/>
      <c r="ACX19"/>
      <c r="ACY19"/>
      <c r="ACZ19"/>
      <c r="ADA19"/>
      <c r="ADB19"/>
      <c r="ADC19"/>
      <c r="ADD19"/>
      <c r="ADE19"/>
    </row>
    <row r="20" spans="1:785" s="6" customFormat="1" x14ac:dyDescent="0.2">
      <c r="A20" s="151"/>
      <c r="B20" s="151"/>
      <c r="C20" s="33" t="s">
        <v>17</v>
      </c>
      <c r="D20" s="34"/>
      <c r="E20" s="35">
        <v>0</v>
      </c>
      <c r="F20" s="35">
        <f t="shared" ref="F20:G20" si="14">ROUND(E20*1.025,2)</f>
        <v>0</v>
      </c>
      <c r="G20" s="51">
        <f t="shared" si="14"/>
        <v>0</v>
      </c>
      <c r="H20" s="54">
        <f t="shared" si="8"/>
        <v>0</v>
      </c>
      <c r="I20" s="151"/>
      <c r="J20" s="151"/>
      <c r="K20" s="151"/>
      <c r="L20" s="151"/>
      <c r="M20" s="151"/>
      <c r="N20" s="154"/>
      <c r="O20" s="154"/>
      <c r="P20" s="154"/>
      <c r="Q20" s="154"/>
      <c r="R20" s="154"/>
      <c r="ACX20"/>
      <c r="ACY20"/>
      <c r="ACZ20"/>
      <c r="ADA20"/>
      <c r="ADB20"/>
      <c r="ADC20"/>
      <c r="ADD20"/>
      <c r="ADE20"/>
    </row>
    <row r="21" spans="1:785" s="6" customFormat="1" x14ac:dyDescent="0.2">
      <c r="A21" s="151"/>
      <c r="B21" s="151"/>
      <c r="C21" s="33" t="s">
        <v>18</v>
      </c>
      <c r="D21" s="34"/>
      <c r="E21" s="34">
        <v>0</v>
      </c>
      <c r="F21" s="35">
        <f t="shared" ref="F21:G21" si="15">ROUND(E21*1.025,2)</f>
        <v>0</v>
      </c>
      <c r="G21" s="51">
        <f t="shared" si="15"/>
        <v>0</v>
      </c>
      <c r="H21" s="55">
        <f t="shared" si="8"/>
        <v>0</v>
      </c>
      <c r="I21" s="151"/>
      <c r="J21" s="151"/>
      <c r="K21" s="151"/>
      <c r="L21" s="151"/>
      <c r="M21" s="151"/>
      <c r="N21" s="154"/>
      <c r="O21" s="154"/>
      <c r="P21" s="154"/>
      <c r="Q21" s="154"/>
      <c r="R21" s="154"/>
      <c r="ACX21"/>
      <c r="ACY21"/>
      <c r="ACZ21"/>
      <c r="ADA21"/>
      <c r="ADB21"/>
      <c r="ADC21"/>
      <c r="ADD21"/>
      <c r="ADE21"/>
    </row>
    <row r="22" spans="1:785" s="2" customFormat="1" x14ac:dyDescent="0.2">
      <c r="A22" s="151"/>
      <c r="B22" s="151"/>
      <c r="C22" s="120" t="s">
        <v>2</v>
      </c>
      <c r="D22" s="121"/>
      <c r="E22" s="122">
        <v>0</v>
      </c>
      <c r="F22" s="122">
        <f t="shared" ref="F22:G22" si="16">ROUND(E22*1.025,2)</f>
        <v>0</v>
      </c>
      <c r="G22" s="123">
        <f t="shared" si="16"/>
        <v>0</v>
      </c>
      <c r="H22" s="124">
        <f t="shared" si="8"/>
        <v>0</v>
      </c>
      <c r="I22" s="151"/>
      <c r="J22" s="151"/>
      <c r="K22" s="151"/>
      <c r="L22" s="151"/>
      <c r="M22" s="151"/>
      <c r="N22" s="156"/>
      <c r="O22" s="156"/>
      <c r="P22" s="156"/>
      <c r="Q22" s="156"/>
      <c r="R22" s="156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/>
      <c r="ACY22"/>
      <c r="ACZ22"/>
      <c r="ADA22"/>
      <c r="ADB22"/>
      <c r="ADC22"/>
      <c r="ADD22"/>
      <c r="ADE22"/>
    </row>
    <row r="23" spans="1:785" s="8" customFormat="1" x14ac:dyDescent="0.2">
      <c r="A23" s="151"/>
      <c r="B23" s="151"/>
      <c r="C23" s="36" t="s">
        <v>22</v>
      </c>
      <c r="D23" s="37"/>
      <c r="E23" s="37">
        <v>0</v>
      </c>
      <c r="F23" s="37">
        <f>ROUND(E23*1.025,2)</f>
        <v>0</v>
      </c>
      <c r="G23" s="52">
        <f>ROUND(F23*1.025,2)</f>
        <v>0</v>
      </c>
      <c r="H23" s="27">
        <f t="shared" si="8"/>
        <v>0</v>
      </c>
      <c r="I23" s="151"/>
      <c r="J23" s="151"/>
      <c r="K23" s="151"/>
      <c r="L23" s="151"/>
      <c r="M23" s="151"/>
      <c r="N23" s="9"/>
      <c r="O23" s="9"/>
      <c r="P23" s="9"/>
      <c r="Q23" s="9"/>
      <c r="R23" s="9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  <c r="RS23" s="7"/>
      <c r="RT23" s="7"/>
      <c r="RU23" s="7"/>
      <c r="RV23" s="7"/>
      <c r="RW23" s="7"/>
      <c r="RX23" s="7"/>
      <c r="RY23" s="7"/>
      <c r="RZ23" s="7"/>
      <c r="SA23" s="7"/>
      <c r="SB23" s="7"/>
      <c r="SC23" s="7"/>
      <c r="SD23" s="7"/>
      <c r="SE23" s="7"/>
      <c r="SF23" s="7"/>
      <c r="SG23" s="7"/>
      <c r="SH23" s="7"/>
      <c r="SI23" s="7"/>
      <c r="SJ23" s="7"/>
      <c r="SK23" s="7"/>
      <c r="SL23" s="7"/>
      <c r="SM23" s="7"/>
      <c r="SN23" s="7"/>
      <c r="SO23" s="7"/>
      <c r="SP23" s="7"/>
      <c r="SQ23" s="7"/>
      <c r="SR23" s="7"/>
      <c r="SS23" s="7"/>
      <c r="ST23" s="7"/>
      <c r="SU23" s="7"/>
      <c r="SV23" s="7"/>
      <c r="SW23" s="7"/>
      <c r="SX23" s="7"/>
      <c r="SY23" s="7"/>
      <c r="SZ23" s="7"/>
      <c r="TA23" s="7"/>
      <c r="TB23" s="7"/>
      <c r="TC23" s="7"/>
      <c r="TD23" s="7"/>
      <c r="TE23" s="7"/>
      <c r="TF23" s="7"/>
      <c r="TG23" s="7"/>
      <c r="TH23" s="7"/>
      <c r="TI23" s="7"/>
      <c r="TJ23" s="7"/>
      <c r="TK23" s="7"/>
      <c r="TL23" s="7"/>
      <c r="TM23" s="7"/>
      <c r="TN23" s="7"/>
      <c r="TO23" s="7"/>
      <c r="TP23" s="7"/>
      <c r="TQ23" s="7"/>
      <c r="TR23" s="7"/>
      <c r="TS23" s="7"/>
      <c r="TT23" s="7"/>
      <c r="TU23" s="7"/>
      <c r="TV23" s="7"/>
      <c r="TW23" s="7"/>
      <c r="TX23" s="7"/>
      <c r="TY23" s="7"/>
      <c r="TZ23" s="7"/>
      <c r="UA23" s="7"/>
      <c r="UB23" s="7"/>
      <c r="UC23" s="7"/>
      <c r="UD23" s="7"/>
      <c r="UE23" s="7"/>
      <c r="UF23" s="7"/>
      <c r="UG23" s="7"/>
      <c r="UH23" s="7"/>
      <c r="UI23" s="7"/>
      <c r="UJ23" s="7"/>
      <c r="UK23" s="7"/>
      <c r="UL23" s="7"/>
      <c r="UM23" s="7"/>
      <c r="UN23" s="7"/>
      <c r="UO23" s="7"/>
      <c r="UP23" s="7"/>
      <c r="UQ23" s="7"/>
      <c r="UR23" s="7"/>
      <c r="US23" s="7"/>
      <c r="UT23" s="7"/>
      <c r="UU23" s="7"/>
      <c r="UV23" s="7"/>
      <c r="UW23" s="7"/>
      <c r="UX23" s="7"/>
      <c r="UY23" s="7"/>
      <c r="UZ23" s="7"/>
      <c r="VA23" s="7"/>
      <c r="VB23" s="7"/>
      <c r="VC23" s="7"/>
      <c r="VD23" s="7"/>
      <c r="VE23" s="7"/>
      <c r="VF23" s="7"/>
      <c r="VG23" s="7"/>
      <c r="VH23" s="7"/>
      <c r="VI23" s="7"/>
      <c r="VJ23" s="7"/>
      <c r="VK23" s="7"/>
      <c r="VL23" s="7"/>
      <c r="VM23" s="7"/>
      <c r="VN23" s="7"/>
      <c r="VO23" s="7"/>
      <c r="VP23" s="7"/>
      <c r="VQ23" s="7"/>
      <c r="VR23" s="7"/>
      <c r="VS23" s="7"/>
      <c r="VT23" s="7"/>
      <c r="VU23" s="7"/>
      <c r="VV23" s="7"/>
      <c r="VW23" s="7"/>
      <c r="VX23" s="7"/>
      <c r="VY23" s="7"/>
      <c r="VZ23" s="7"/>
      <c r="WA23" s="7"/>
      <c r="WB23" s="7"/>
      <c r="WC23" s="7"/>
      <c r="WD23" s="7"/>
      <c r="WE23" s="7"/>
      <c r="WF23" s="7"/>
      <c r="WG23" s="7"/>
      <c r="WH23" s="7"/>
      <c r="WI23" s="7"/>
      <c r="WJ23" s="7"/>
      <c r="WK23" s="7"/>
      <c r="WL23" s="7"/>
      <c r="WM23" s="7"/>
      <c r="WN23" s="7"/>
      <c r="WO23" s="7"/>
      <c r="WP23" s="7"/>
      <c r="WQ23" s="7"/>
      <c r="WR23" s="7"/>
      <c r="WS23" s="7"/>
      <c r="WT23" s="7"/>
      <c r="WU23" s="7"/>
      <c r="WV23" s="7"/>
      <c r="WW23" s="7"/>
      <c r="WX23" s="7"/>
      <c r="WY23" s="7"/>
      <c r="WZ23" s="7"/>
      <c r="XA23" s="7"/>
      <c r="XB23" s="7"/>
      <c r="XC23" s="7"/>
      <c r="XD23" s="7"/>
      <c r="XE23" s="7"/>
      <c r="XF23" s="7"/>
      <c r="XG23" s="7"/>
      <c r="XH23" s="7"/>
      <c r="XI23" s="7"/>
      <c r="XJ23" s="7"/>
      <c r="XK23" s="7"/>
      <c r="XL23" s="7"/>
      <c r="XM23" s="7"/>
      <c r="XN23" s="7"/>
      <c r="XO23" s="7"/>
      <c r="XP23" s="7"/>
      <c r="XQ23" s="7"/>
      <c r="XR23" s="7"/>
      <c r="XS23" s="7"/>
      <c r="XT23" s="7"/>
      <c r="XU23" s="7"/>
      <c r="XV23" s="7"/>
      <c r="XW23" s="7"/>
      <c r="XX23" s="7"/>
      <c r="XY23" s="7"/>
      <c r="XZ23" s="7"/>
      <c r="YA23" s="7"/>
      <c r="YB23" s="7"/>
      <c r="YC23" s="7"/>
      <c r="YD23" s="7"/>
      <c r="YE23" s="7"/>
      <c r="YF23" s="7"/>
      <c r="YG23" s="7"/>
      <c r="YH23" s="7"/>
      <c r="YI23" s="7"/>
      <c r="YJ23" s="7"/>
      <c r="YK23" s="7"/>
      <c r="YL23" s="7"/>
      <c r="YM23" s="7"/>
      <c r="YN23" s="7"/>
      <c r="YO23" s="7"/>
      <c r="YP23" s="7"/>
      <c r="YQ23" s="7"/>
      <c r="YR23" s="7"/>
      <c r="YS23" s="7"/>
      <c r="YT23" s="7"/>
      <c r="YU23" s="7"/>
      <c r="YV23" s="7"/>
      <c r="YW23" s="7"/>
      <c r="YX23" s="7"/>
      <c r="YY23" s="7"/>
      <c r="YZ23" s="7"/>
      <c r="ZA23" s="7"/>
      <c r="ZB23" s="7"/>
      <c r="ZC23" s="7"/>
      <c r="ZD23" s="7"/>
      <c r="ZE23" s="7"/>
      <c r="ZF23" s="7"/>
      <c r="ZG23" s="7"/>
      <c r="ZH23" s="7"/>
      <c r="ZI23" s="7"/>
      <c r="ZJ23" s="7"/>
      <c r="ZK23" s="7"/>
      <c r="ZL23" s="7"/>
      <c r="ZM23" s="7"/>
      <c r="ZN23" s="7"/>
      <c r="ZO23" s="7"/>
      <c r="ZP23" s="7"/>
      <c r="ZQ23" s="7"/>
      <c r="ZR23" s="7"/>
      <c r="ZS23" s="7"/>
      <c r="ZT23" s="7"/>
      <c r="ZU23" s="7"/>
      <c r="ZV23" s="7"/>
      <c r="ZW23" s="7"/>
      <c r="ZX23" s="7"/>
      <c r="ZY23" s="7"/>
      <c r="ZZ23" s="7"/>
      <c r="AAA23" s="7"/>
      <c r="AAB23" s="7"/>
      <c r="AAC23" s="7"/>
      <c r="AAD23" s="7"/>
      <c r="AAE23" s="7"/>
      <c r="AAF23" s="7"/>
      <c r="AAG23" s="7"/>
      <c r="AAH23" s="7"/>
      <c r="AAI23" s="7"/>
      <c r="AAJ23" s="7"/>
      <c r="AAK23" s="7"/>
      <c r="AAL23" s="7"/>
      <c r="AAM23" s="7"/>
      <c r="AAN23" s="7"/>
      <c r="AAO23" s="7"/>
      <c r="AAP23" s="7"/>
      <c r="AAQ23" s="7"/>
      <c r="AAR23" s="7"/>
      <c r="AAS23" s="7"/>
      <c r="AAT23" s="7"/>
      <c r="AAU23" s="7"/>
      <c r="AAV23" s="7"/>
      <c r="AAW23" s="7"/>
      <c r="AAX23" s="7"/>
      <c r="AAY23" s="7"/>
      <c r="AAZ23" s="7"/>
      <c r="ABA23" s="7"/>
      <c r="ABB23" s="7"/>
      <c r="ABC23" s="7"/>
      <c r="ABD23" s="7"/>
      <c r="ABE23" s="7"/>
      <c r="ABF23" s="7"/>
      <c r="ABG23" s="7"/>
      <c r="ABH23" s="7"/>
      <c r="ABI23" s="7"/>
      <c r="ABJ23" s="7"/>
      <c r="ABK23" s="7"/>
      <c r="ABL23" s="7"/>
      <c r="ABM23" s="7"/>
      <c r="ABN23" s="7"/>
      <c r="ABO23" s="7"/>
      <c r="ABP23" s="7"/>
      <c r="ABQ23" s="7"/>
      <c r="ABR23" s="7"/>
      <c r="ABS23" s="7"/>
      <c r="ABT23" s="7"/>
      <c r="ABU23" s="7"/>
      <c r="ABV23" s="7"/>
      <c r="ABW23" s="7"/>
      <c r="ABX23" s="7"/>
      <c r="ABY23" s="7"/>
      <c r="ABZ23" s="7"/>
      <c r="ACA23" s="7"/>
      <c r="ACB23" s="7"/>
      <c r="ACC23" s="7"/>
      <c r="ACD23" s="7"/>
      <c r="ACE23" s="7"/>
      <c r="ACF23" s="7"/>
      <c r="ACG23" s="7"/>
      <c r="ACH23" s="7"/>
      <c r="ACI23" s="7"/>
      <c r="ACJ23" s="7"/>
      <c r="ACK23" s="7"/>
      <c r="ACL23" s="7"/>
      <c r="ACM23" s="7"/>
      <c r="ACN23" s="7"/>
      <c r="ACO23" s="7"/>
      <c r="ACP23" s="7"/>
      <c r="ACQ23" s="7"/>
      <c r="ACR23" s="7"/>
      <c r="ACS23" s="7"/>
      <c r="ACT23" s="7"/>
      <c r="ACU23" s="7"/>
      <c r="ACV23" s="7"/>
      <c r="ACW23" s="7"/>
      <c r="ACX23"/>
      <c r="ACY23"/>
      <c r="ACZ23"/>
      <c r="ADA23"/>
      <c r="ADB23"/>
      <c r="ADC23"/>
      <c r="ADD23"/>
      <c r="ADE23"/>
    </row>
    <row r="24" spans="1:785" s="9" customFormat="1" ht="13.5" thickBot="1" x14ac:dyDescent="0.25">
      <c r="A24" s="151"/>
      <c r="B24" s="151"/>
      <c r="C24" s="44" t="s">
        <v>77</v>
      </c>
      <c r="D24" s="45"/>
      <c r="E24" s="45">
        <f>E5+E9+E23</f>
        <v>0</v>
      </c>
      <c r="F24" s="45">
        <f>F5+F9+F23</f>
        <v>0</v>
      </c>
      <c r="G24" s="53">
        <f>G5+G9+G23</f>
        <v>0</v>
      </c>
      <c r="H24" s="56">
        <f t="shared" si="8"/>
        <v>0</v>
      </c>
      <c r="I24" s="151"/>
      <c r="J24" s="151"/>
      <c r="K24" s="151"/>
      <c r="L24" s="151"/>
      <c r="M24" s="151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  <c r="RS24" s="7"/>
      <c r="RT24" s="7"/>
      <c r="RU24" s="7"/>
      <c r="RV24" s="7"/>
      <c r="RW24" s="7"/>
      <c r="RX24" s="7"/>
      <c r="RY24" s="7"/>
      <c r="RZ24" s="7"/>
      <c r="SA24" s="7"/>
      <c r="SB24" s="7"/>
      <c r="SC24" s="7"/>
      <c r="SD24" s="7"/>
      <c r="SE24" s="7"/>
      <c r="SF24" s="7"/>
      <c r="SG24" s="7"/>
      <c r="SH24" s="7"/>
      <c r="SI24" s="7"/>
      <c r="SJ24" s="7"/>
      <c r="SK24" s="7"/>
      <c r="SL24" s="7"/>
      <c r="SM24" s="7"/>
      <c r="SN24" s="7"/>
      <c r="SO24" s="7"/>
      <c r="SP24" s="7"/>
      <c r="SQ24" s="7"/>
      <c r="SR24" s="7"/>
      <c r="SS24" s="7"/>
      <c r="ST24" s="7"/>
      <c r="SU24" s="7"/>
      <c r="SV24" s="7"/>
      <c r="SW24" s="7"/>
      <c r="SX24" s="7"/>
      <c r="SY24" s="7"/>
      <c r="SZ24" s="7"/>
      <c r="TA24" s="7"/>
      <c r="TB24" s="7"/>
      <c r="TC24" s="7"/>
      <c r="TD24" s="7"/>
      <c r="TE24" s="7"/>
      <c r="TF24" s="7"/>
      <c r="TG24" s="7"/>
      <c r="TH24" s="7"/>
      <c r="TI24" s="7"/>
      <c r="TJ24" s="7"/>
      <c r="TK24" s="7"/>
      <c r="TL24" s="7"/>
      <c r="TM24" s="7"/>
      <c r="TN24" s="7"/>
      <c r="TO24" s="7"/>
      <c r="TP24" s="7"/>
      <c r="TQ24" s="7"/>
      <c r="TR24" s="7"/>
      <c r="TS24" s="7"/>
      <c r="TT24" s="7"/>
      <c r="TU24" s="7"/>
      <c r="TV24" s="7"/>
      <c r="TW24" s="7"/>
      <c r="TX24" s="7"/>
      <c r="TY24" s="7"/>
      <c r="TZ24" s="7"/>
      <c r="UA24" s="7"/>
      <c r="UB24" s="7"/>
      <c r="UC24" s="7"/>
      <c r="UD24" s="7"/>
      <c r="UE24" s="7"/>
      <c r="UF24" s="7"/>
      <c r="UG24" s="7"/>
      <c r="UH24" s="7"/>
      <c r="UI24" s="7"/>
      <c r="UJ24" s="7"/>
      <c r="UK24" s="7"/>
      <c r="UL24" s="7"/>
      <c r="UM24" s="7"/>
      <c r="UN24" s="7"/>
      <c r="UO24" s="7"/>
      <c r="UP24" s="7"/>
      <c r="UQ24" s="7"/>
      <c r="UR24" s="7"/>
      <c r="US24" s="7"/>
      <c r="UT24" s="7"/>
      <c r="UU24" s="7"/>
      <c r="UV24" s="7"/>
      <c r="UW24" s="7"/>
      <c r="UX24" s="7"/>
      <c r="UY24" s="7"/>
      <c r="UZ24" s="7"/>
      <c r="VA24" s="7"/>
      <c r="VB24" s="7"/>
      <c r="VC24" s="7"/>
      <c r="VD24" s="7"/>
      <c r="VE24" s="7"/>
      <c r="VF24" s="7"/>
      <c r="VG24" s="7"/>
      <c r="VH24" s="7"/>
      <c r="VI24" s="7"/>
      <c r="VJ24" s="7"/>
      <c r="VK24" s="7"/>
      <c r="VL24" s="7"/>
      <c r="VM24" s="7"/>
      <c r="VN24" s="7"/>
      <c r="VO24" s="7"/>
      <c r="VP24" s="7"/>
      <c r="VQ24" s="7"/>
      <c r="VR24" s="7"/>
      <c r="VS24" s="7"/>
      <c r="VT24" s="7"/>
      <c r="VU24" s="7"/>
      <c r="VV24" s="7"/>
      <c r="VW24" s="7"/>
      <c r="VX24" s="7"/>
      <c r="VY24" s="7"/>
      <c r="VZ24" s="7"/>
      <c r="WA24" s="7"/>
      <c r="WB24" s="7"/>
      <c r="WC24" s="7"/>
      <c r="WD24" s="7"/>
      <c r="WE24" s="7"/>
      <c r="WF24" s="7"/>
      <c r="WG24" s="7"/>
      <c r="WH24" s="7"/>
      <c r="WI24" s="7"/>
      <c r="WJ24" s="7"/>
      <c r="WK24" s="7"/>
      <c r="WL24" s="7"/>
      <c r="WM24" s="7"/>
      <c r="WN24" s="7"/>
      <c r="WO24" s="7"/>
      <c r="WP24" s="7"/>
      <c r="WQ24" s="7"/>
      <c r="WR24" s="7"/>
      <c r="WS24" s="7"/>
      <c r="WT24" s="7"/>
      <c r="WU24" s="7"/>
      <c r="WV24" s="7"/>
      <c r="WW24" s="7"/>
      <c r="WX24" s="7"/>
      <c r="WY24" s="7"/>
      <c r="WZ24" s="7"/>
      <c r="XA24" s="7"/>
      <c r="XB24" s="7"/>
      <c r="XC24" s="7"/>
      <c r="XD24" s="7"/>
      <c r="XE24" s="7"/>
      <c r="XF24" s="7"/>
      <c r="XG24" s="7"/>
      <c r="XH24" s="7"/>
      <c r="XI24" s="7"/>
      <c r="XJ24" s="7"/>
      <c r="XK24" s="7"/>
      <c r="XL24" s="7"/>
      <c r="XM24" s="7"/>
      <c r="XN24" s="7"/>
      <c r="XO24" s="7"/>
      <c r="XP24" s="7"/>
      <c r="XQ24" s="7"/>
      <c r="XR24" s="7"/>
      <c r="XS24" s="7"/>
      <c r="XT24" s="7"/>
      <c r="XU24" s="7"/>
      <c r="XV24" s="7"/>
      <c r="XW24" s="7"/>
      <c r="XX24" s="7"/>
      <c r="XY24" s="7"/>
      <c r="XZ24" s="7"/>
      <c r="YA24" s="7"/>
      <c r="YB24" s="7"/>
      <c r="YC24" s="7"/>
      <c r="YD24" s="7"/>
      <c r="YE24" s="7"/>
      <c r="YF24" s="7"/>
      <c r="YG24" s="7"/>
      <c r="YH24" s="7"/>
      <c r="YI24" s="7"/>
      <c r="YJ24" s="7"/>
      <c r="YK24" s="7"/>
      <c r="YL24" s="7"/>
      <c r="YM24" s="7"/>
      <c r="YN24" s="7"/>
      <c r="YO24" s="7"/>
      <c r="YP24" s="7"/>
      <c r="YQ24" s="7"/>
      <c r="YR24" s="7"/>
      <c r="YS24" s="7"/>
      <c r="YT24" s="7"/>
      <c r="YU24" s="7"/>
      <c r="YV24" s="7"/>
      <c r="YW24" s="7"/>
      <c r="YX24" s="7"/>
      <c r="YY24" s="7"/>
      <c r="YZ24" s="7"/>
      <c r="ZA24" s="7"/>
      <c r="ZB24" s="7"/>
      <c r="ZC24" s="7"/>
      <c r="ZD24" s="7"/>
      <c r="ZE24" s="7"/>
      <c r="ZF24" s="7"/>
      <c r="ZG24" s="7"/>
      <c r="ZH24" s="7"/>
      <c r="ZI24" s="7"/>
      <c r="ZJ24" s="7"/>
      <c r="ZK24" s="7"/>
      <c r="ZL24" s="7"/>
      <c r="ZM24" s="7"/>
      <c r="ZN24" s="7"/>
      <c r="ZO24" s="7"/>
      <c r="ZP24" s="7"/>
      <c r="ZQ24" s="7"/>
      <c r="ZR24" s="7"/>
      <c r="ZS24" s="7"/>
      <c r="ZT24" s="7"/>
      <c r="ZU24" s="7"/>
      <c r="ZV24" s="7"/>
      <c r="ZW24" s="7"/>
      <c r="ZX24" s="7"/>
      <c r="ZY24" s="7"/>
      <c r="ZZ24" s="7"/>
      <c r="AAA24" s="7"/>
      <c r="AAB24" s="7"/>
      <c r="AAC24" s="7"/>
      <c r="AAD24" s="7"/>
      <c r="AAE24" s="7"/>
      <c r="AAF24" s="7"/>
      <c r="AAG24" s="7"/>
      <c r="AAH24" s="7"/>
      <c r="AAI24" s="7"/>
      <c r="AAJ24" s="7"/>
      <c r="AAK24" s="7"/>
      <c r="AAL24" s="7"/>
      <c r="AAM24" s="7"/>
      <c r="AAN24" s="7"/>
      <c r="AAO24" s="7"/>
      <c r="AAP24" s="7"/>
      <c r="AAQ24" s="7"/>
      <c r="AAR24" s="7"/>
      <c r="AAS24" s="7"/>
      <c r="AAT24" s="7"/>
      <c r="AAU24" s="7"/>
      <c r="AAV24" s="7"/>
      <c r="AAW24" s="7"/>
      <c r="AAX24" s="7"/>
      <c r="AAY24" s="7"/>
      <c r="AAZ24" s="7"/>
      <c r="ABA24" s="7"/>
      <c r="ABB24" s="7"/>
      <c r="ABC24" s="7"/>
      <c r="ABD24" s="7"/>
      <c r="ABE24" s="7"/>
      <c r="ABF24" s="7"/>
      <c r="ABG24" s="7"/>
      <c r="ABH24" s="7"/>
      <c r="ABI24" s="7"/>
      <c r="ABJ24" s="7"/>
      <c r="ABK24" s="7"/>
      <c r="ABL24" s="7"/>
      <c r="ABM24" s="7"/>
      <c r="ABN24" s="7"/>
      <c r="ABO24" s="7"/>
      <c r="ABP24" s="7"/>
      <c r="ABQ24" s="7"/>
      <c r="ABR24" s="7"/>
      <c r="ABS24" s="7"/>
      <c r="ABT24" s="7"/>
      <c r="ABU24" s="7"/>
      <c r="ABV24" s="7"/>
      <c r="ABW24" s="7"/>
      <c r="ABX24" s="7"/>
      <c r="ABY24" s="7"/>
      <c r="ABZ24" s="7"/>
      <c r="ACA24" s="7"/>
      <c r="ACB24" s="7"/>
      <c r="ACC24" s="7"/>
      <c r="ACD24" s="7"/>
      <c r="ACE24" s="7"/>
      <c r="ACF24" s="7"/>
      <c r="ACG24" s="7"/>
      <c r="ACH24" s="7"/>
      <c r="ACI24" s="7"/>
      <c r="ACJ24" s="7"/>
      <c r="ACK24" s="7"/>
      <c r="ACL24" s="7"/>
      <c r="ACM24" s="7"/>
      <c r="ACN24" s="7"/>
      <c r="ACO24" s="7"/>
      <c r="ACP24" s="7"/>
      <c r="ACQ24" s="7"/>
      <c r="ACR24" s="7"/>
      <c r="ACS24" s="7"/>
      <c r="ACT24" s="7"/>
      <c r="ACU24" s="7"/>
      <c r="ACV24" s="7"/>
      <c r="ACW24" s="7"/>
      <c r="ACX24"/>
      <c r="ACY24"/>
      <c r="ACZ24"/>
      <c r="ADA24"/>
      <c r="ADB24"/>
      <c r="ADC24"/>
      <c r="ADD24"/>
      <c r="ADE24"/>
    </row>
    <row r="25" spans="1:785" s="151" customFormat="1" ht="13.5" thickBot="1" x14ac:dyDescent="0.25"/>
    <row r="26" spans="1:785" s="2" customFormat="1" x14ac:dyDescent="0.2">
      <c r="A26" s="151"/>
      <c r="B26" s="151"/>
      <c r="C26" s="111" t="s">
        <v>71</v>
      </c>
      <c r="D26" s="112"/>
      <c r="E26" s="112">
        <v>0</v>
      </c>
      <c r="F26" s="112">
        <f>ROUND(E26*1.025,2)</f>
        <v>0</v>
      </c>
      <c r="G26" s="113">
        <f>ROUND(F26*1.025,2)</f>
        <v>0</v>
      </c>
      <c r="H26" s="114">
        <f>SUM(E26:G26)</f>
        <v>0</v>
      </c>
      <c r="I26" s="151"/>
      <c r="J26" s="151"/>
      <c r="K26" s="151"/>
      <c r="L26" s="151"/>
      <c r="M26" s="151"/>
      <c r="N26" s="156"/>
      <c r="O26" s="156"/>
      <c r="P26" s="156"/>
      <c r="Q26" s="156"/>
      <c r="R26" s="156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/>
      <c r="ACY26"/>
      <c r="ACZ26"/>
      <c r="ADA26"/>
      <c r="ADB26"/>
      <c r="ADC26"/>
      <c r="ADD26"/>
      <c r="ADE26"/>
    </row>
    <row r="27" spans="1:785" s="12" customFormat="1" ht="13.5" thickBot="1" x14ac:dyDescent="0.25">
      <c r="A27" s="151"/>
      <c r="B27" s="151"/>
      <c r="C27" s="102" t="s">
        <v>84</v>
      </c>
      <c r="D27" s="45"/>
      <c r="E27" s="45">
        <f>E26</f>
        <v>0</v>
      </c>
      <c r="F27" s="45">
        <f t="shared" ref="F27:G27" si="17">F26</f>
        <v>0</v>
      </c>
      <c r="G27" s="53">
        <f t="shared" si="17"/>
        <v>0</v>
      </c>
      <c r="H27" s="56">
        <f>SUM(E27:G27)</f>
        <v>0</v>
      </c>
      <c r="I27" s="151"/>
      <c r="J27" s="151"/>
      <c r="K27" s="151"/>
      <c r="L27" s="151"/>
      <c r="M27" s="151"/>
      <c r="N27" s="166"/>
      <c r="O27" s="166"/>
      <c r="P27" s="166"/>
      <c r="Q27" s="166"/>
      <c r="R27" s="166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/>
      <c r="ACY27"/>
      <c r="ACZ27"/>
      <c r="ADA27"/>
      <c r="ADB27"/>
      <c r="ADC27"/>
      <c r="ADD27"/>
      <c r="ADE27"/>
    </row>
    <row r="28" spans="1:785" s="151" customFormat="1" ht="13.5" thickBot="1" x14ac:dyDescent="0.25"/>
    <row r="29" spans="1:785" s="16" customFormat="1" x14ac:dyDescent="0.2">
      <c r="A29" s="151"/>
      <c r="B29" s="151"/>
      <c r="C29" s="64" t="s">
        <v>9</v>
      </c>
      <c r="D29" s="65"/>
      <c r="E29" s="224">
        <f>E24+E27</f>
        <v>0</v>
      </c>
      <c r="F29" s="226">
        <f t="shared" ref="F29:G29" si="18">F24+F27</f>
        <v>0</v>
      </c>
      <c r="G29" s="228">
        <f t="shared" si="18"/>
        <v>0</v>
      </c>
      <c r="H29" s="217">
        <f>SUM(E29:G29)</f>
        <v>0</v>
      </c>
      <c r="I29" s="151"/>
      <c r="J29" s="151"/>
      <c r="K29" s="151"/>
      <c r="L29" s="151"/>
      <c r="M29" s="151"/>
      <c r="N29" s="162"/>
      <c r="O29" s="162"/>
      <c r="P29" s="162"/>
      <c r="Q29" s="162"/>
      <c r="R29" s="162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  <c r="IY29" s="15"/>
      <c r="IZ29" s="15"/>
      <c r="JA29" s="15"/>
      <c r="JB29" s="15"/>
      <c r="JC29" s="15"/>
      <c r="JD29" s="15"/>
      <c r="JE29" s="15"/>
      <c r="JF29" s="15"/>
      <c r="JG29" s="15"/>
      <c r="JH29" s="15"/>
      <c r="JI29" s="15"/>
      <c r="JJ29" s="15"/>
      <c r="JK29" s="15"/>
      <c r="JL29" s="15"/>
      <c r="JM29" s="15"/>
      <c r="JN29" s="15"/>
      <c r="JO29" s="15"/>
      <c r="JP29" s="15"/>
      <c r="JQ29" s="15"/>
      <c r="JR29" s="15"/>
      <c r="JS29" s="15"/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15"/>
      <c r="KJ29" s="15"/>
      <c r="KK29" s="15"/>
      <c r="KL29" s="15"/>
      <c r="KM29" s="15"/>
      <c r="KN29" s="15"/>
      <c r="KO29" s="15"/>
      <c r="KP29" s="15"/>
      <c r="KQ29" s="15"/>
      <c r="KR29" s="15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/>
      <c r="NJ29" s="15"/>
      <c r="NK29" s="15"/>
      <c r="NL29" s="15"/>
      <c r="NM29" s="15"/>
      <c r="NN29" s="15"/>
      <c r="NO29" s="15"/>
      <c r="NP29" s="15"/>
      <c r="NQ29" s="15"/>
      <c r="NR29" s="15"/>
      <c r="NS29" s="15"/>
      <c r="NT29" s="15"/>
      <c r="NU29" s="15"/>
      <c r="NV29" s="15"/>
      <c r="NW29" s="15"/>
      <c r="NX29" s="15"/>
      <c r="NY29" s="15"/>
      <c r="NZ29" s="15"/>
      <c r="OA29" s="15"/>
      <c r="OB29" s="15"/>
      <c r="OC29" s="15"/>
      <c r="OD29" s="15"/>
      <c r="OE29" s="15"/>
      <c r="OF29" s="15"/>
      <c r="OG29" s="15"/>
      <c r="OH29" s="15"/>
      <c r="OI29" s="15"/>
      <c r="OJ29" s="15"/>
      <c r="OK29" s="15"/>
      <c r="OL29" s="15"/>
      <c r="OM29" s="15"/>
      <c r="ON29" s="15"/>
      <c r="OO29" s="15"/>
      <c r="OP29" s="15"/>
      <c r="OQ29" s="15"/>
      <c r="OR29" s="15"/>
      <c r="OS29" s="15"/>
      <c r="OT29" s="15"/>
      <c r="OU29" s="15"/>
      <c r="OV29" s="15"/>
      <c r="OW29" s="15"/>
      <c r="OX29" s="15"/>
      <c r="OY29" s="15"/>
      <c r="OZ29" s="15"/>
      <c r="PA29" s="15"/>
      <c r="PB29" s="15"/>
      <c r="PC29" s="15"/>
      <c r="PD29" s="15"/>
      <c r="PE29" s="15"/>
      <c r="PF29" s="15"/>
      <c r="PG29" s="15"/>
      <c r="PH29" s="15"/>
      <c r="PI29" s="15"/>
      <c r="PJ29" s="15"/>
      <c r="PK29" s="15"/>
      <c r="PL29" s="15"/>
      <c r="PM29" s="15"/>
      <c r="PN29" s="15"/>
      <c r="PO29" s="15"/>
      <c r="PP29" s="15"/>
      <c r="PQ29" s="15"/>
      <c r="PR29" s="15"/>
      <c r="PS29" s="15"/>
      <c r="PT29" s="15"/>
      <c r="PU29" s="15"/>
      <c r="PV29" s="15"/>
      <c r="PW29" s="15"/>
      <c r="PX29" s="15"/>
      <c r="PY29" s="15"/>
      <c r="PZ29" s="15"/>
      <c r="QA29" s="15"/>
      <c r="QB29" s="15"/>
      <c r="QC29" s="15"/>
      <c r="QD29" s="15"/>
      <c r="QE29" s="15"/>
      <c r="QF29" s="15"/>
      <c r="QG29" s="15"/>
      <c r="QH29" s="15"/>
      <c r="QI29" s="15"/>
      <c r="QJ29" s="15"/>
      <c r="QK29" s="15"/>
      <c r="QL29" s="15"/>
      <c r="QM29" s="15"/>
      <c r="QN29" s="15"/>
      <c r="QO29" s="15"/>
      <c r="QP29" s="15"/>
      <c r="QQ29" s="15"/>
      <c r="QR29" s="15"/>
      <c r="QS29" s="15"/>
      <c r="QT29" s="15"/>
      <c r="QU29" s="15"/>
      <c r="QV29" s="15"/>
      <c r="QW29" s="15"/>
      <c r="QX29" s="15"/>
      <c r="QY29" s="15"/>
      <c r="QZ29" s="15"/>
      <c r="RA29" s="15"/>
      <c r="RB29" s="15"/>
      <c r="RC29" s="15"/>
      <c r="RD29" s="15"/>
      <c r="RE29" s="15"/>
      <c r="RF29" s="15"/>
      <c r="RG29" s="15"/>
      <c r="RH29" s="15"/>
      <c r="RI29" s="15"/>
      <c r="RJ29" s="15"/>
      <c r="RK29" s="15"/>
      <c r="RL29" s="15"/>
      <c r="RM29" s="15"/>
      <c r="RN29" s="15"/>
      <c r="RO29" s="15"/>
      <c r="RP29" s="15"/>
      <c r="RQ29" s="15"/>
      <c r="RR29" s="15"/>
      <c r="RS29" s="15"/>
      <c r="RT29" s="15"/>
      <c r="RU29" s="15"/>
      <c r="RV29" s="15"/>
      <c r="RW29" s="15"/>
      <c r="RX29" s="15"/>
      <c r="RY29" s="15"/>
      <c r="RZ29" s="15"/>
      <c r="SA29" s="15"/>
      <c r="SB29" s="15"/>
      <c r="SC29" s="15"/>
      <c r="SD29" s="15"/>
      <c r="SE29" s="15"/>
      <c r="SF29" s="15"/>
      <c r="SG29" s="15"/>
      <c r="SH29" s="15"/>
      <c r="SI29" s="15"/>
      <c r="SJ29" s="15"/>
      <c r="SK29" s="15"/>
      <c r="SL29" s="15"/>
      <c r="SM29" s="15"/>
      <c r="SN29" s="15"/>
      <c r="SO29" s="15"/>
      <c r="SP29" s="15"/>
      <c r="SQ29" s="15"/>
      <c r="SR29" s="15"/>
      <c r="SS29" s="15"/>
      <c r="ST29" s="15"/>
      <c r="SU29" s="15"/>
      <c r="SV29" s="15"/>
      <c r="SW29" s="15"/>
      <c r="SX29" s="15"/>
      <c r="SY29" s="15"/>
      <c r="SZ29" s="15"/>
      <c r="TA29" s="15"/>
      <c r="TB29" s="15"/>
      <c r="TC29" s="15"/>
      <c r="TD29" s="15"/>
      <c r="TE29" s="15"/>
      <c r="TF29" s="15"/>
      <c r="TG29" s="15"/>
      <c r="TH29" s="15"/>
      <c r="TI29" s="15"/>
      <c r="TJ29" s="15"/>
      <c r="TK29" s="15"/>
      <c r="TL29" s="15"/>
      <c r="TM29" s="15"/>
      <c r="TN29" s="15"/>
      <c r="TO29" s="15"/>
      <c r="TP29" s="15"/>
      <c r="TQ29" s="15"/>
      <c r="TR29" s="15"/>
      <c r="TS29" s="15"/>
      <c r="TT29" s="15"/>
      <c r="TU29" s="15"/>
      <c r="TV29" s="15"/>
      <c r="TW29" s="15"/>
      <c r="TX29" s="15"/>
      <c r="TY29" s="15"/>
      <c r="TZ29" s="15"/>
      <c r="UA29" s="15"/>
      <c r="UB29" s="15"/>
      <c r="UC29" s="15"/>
      <c r="UD29" s="15"/>
      <c r="UE29" s="15"/>
      <c r="UF29" s="15"/>
      <c r="UG29" s="15"/>
      <c r="UH29" s="15"/>
      <c r="UI29" s="15"/>
      <c r="UJ29" s="15"/>
      <c r="UK29" s="15"/>
      <c r="UL29" s="15"/>
      <c r="UM29" s="15"/>
      <c r="UN29" s="15"/>
      <c r="UO29" s="15"/>
      <c r="UP29" s="15"/>
      <c r="UQ29" s="15"/>
      <c r="UR29" s="15"/>
      <c r="US29" s="15"/>
      <c r="UT29" s="15"/>
      <c r="UU29" s="15"/>
      <c r="UV29" s="15"/>
      <c r="UW29" s="15"/>
      <c r="UX29" s="15"/>
      <c r="UY29" s="15"/>
      <c r="UZ29" s="15"/>
      <c r="VA29" s="15"/>
      <c r="VB29" s="15"/>
      <c r="VC29" s="15"/>
      <c r="VD29" s="15"/>
      <c r="VE29" s="15"/>
      <c r="VF29" s="15"/>
      <c r="VG29" s="15"/>
      <c r="VH29" s="15"/>
      <c r="VI29" s="15"/>
      <c r="VJ29" s="15"/>
      <c r="VK29" s="15"/>
      <c r="VL29" s="15"/>
      <c r="VM29" s="15"/>
      <c r="VN29" s="15"/>
      <c r="VO29" s="15"/>
      <c r="VP29" s="15"/>
      <c r="VQ29" s="15"/>
      <c r="VR29" s="15"/>
      <c r="VS29" s="15"/>
      <c r="VT29" s="15"/>
      <c r="VU29" s="15"/>
      <c r="VV29" s="15"/>
      <c r="VW29" s="15"/>
      <c r="VX29" s="15"/>
      <c r="VY29" s="15"/>
      <c r="VZ29" s="15"/>
      <c r="WA29" s="15"/>
      <c r="WB29" s="15"/>
      <c r="WC29" s="15"/>
      <c r="WD29" s="15"/>
      <c r="WE29" s="15"/>
      <c r="WF29" s="15"/>
      <c r="WG29" s="15"/>
      <c r="WH29" s="15"/>
      <c r="WI29" s="15"/>
      <c r="WJ29" s="15"/>
      <c r="WK29" s="15"/>
      <c r="WL29" s="15"/>
      <c r="WM29" s="15"/>
      <c r="WN29" s="15"/>
      <c r="WO29" s="15"/>
      <c r="WP29" s="15"/>
      <c r="WQ29" s="15"/>
      <c r="WR29" s="15"/>
      <c r="WS29" s="15"/>
      <c r="WT29" s="15"/>
      <c r="WU29" s="15"/>
      <c r="WV29" s="15"/>
      <c r="WW29" s="15"/>
      <c r="WX29" s="15"/>
      <c r="WY29" s="15"/>
      <c r="WZ29" s="15"/>
      <c r="XA29" s="15"/>
      <c r="XB29" s="15"/>
      <c r="XC29" s="15"/>
      <c r="XD29" s="15"/>
      <c r="XE29" s="15"/>
      <c r="XF29" s="15"/>
      <c r="XG29" s="15"/>
      <c r="XH29" s="15"/>
      <c r="XI29" s="15"/>
      <c r="XJ29" s="15"/>
      <c r="XK29" s="15"/>
      <c r="XL29" s="15"/>
      <c r="XM29" s="15"/>
      <c r="XN29" s="15"/>
      <c r="XO29" s="15"/>
      <c r="XP29" s="15"/>
      <c r="XQ29" s="15"/>
      <c r="XR29" s="15"/>
      <c r="XS29" s="15"/>
      <c r="XT29" s="15"/>
      <c r="XU29" s="15"/>
      <c r="XV29" s="15"/>
      <c r="XW29" s="15"/>
      <c r="XX29" s="15"/>
      <c r="XY29" s="15"/>
      <c r="XZ29" s="15"/>
      <c r="YA29" s="15"/>
      <c r="YB29" s="15"/>
      <c r="YC29" s="15"/>
      <c r="YD29" s="15"/>
      <c r="YE29" s="15"/>
      <c r="YF29" s="15"/>
      <c r="YG29" s="15"/>
      <c r="YH29" s="15"/>
      <c r="YI29" s="15"/>
      <c r="YJ29" s="15"/>
      <c r="YK29" s="15"/>
      <c r="YL29" s="15"/>
      <c r="YM29" s="15"/>
      <c r="YN29" s="15"/>
      <c r="YO29" s="15"/>
      <c r="YP29" s="15"/>
      <c r="YQ29" s="15"/>
      <c r="YR29" s="15"/>
      <c r="YS29" s="15"/>
      <c r="YT29" s="15"/>
      <c r="YU29" s="15"/>
      <c r="YV29" s="15"/>
      <c r="YW29" s="15"/>
      <c r="YX29" s="15"/>
      <c r="YY29" s="15"/>
      <c r="YZ29" s="15"/>
      <c r="ZA29" s="15"/>
      <c r="ZB29" s="15"/>
      <c r="ZC29" s="15"/>
      <c r="ZD29" s="15"/>
      <c r="ZE29" s="15"/>
      <c r="ZF29" s="15"/>
      <c r="ZG29" s="15"/>
      <c r="ZH29" s="15"/>
      <c r="ZI29" s="15"/>
      <c r="ZJ29" s="15"/>
      <c r="ZK29" s="15"/>
      <c r="ZL29" s="15"/>
      <c r="ZM29" s="15"/>
      <c r="ZN29" s="15"/>
      <c r="ZO29" s="15"/>
      <c r="ZP29" s="15"/>
      <c r="ZQ29" s="15"/>
      <c r="ZR29" s="15"/>
      <c r="ZS29" s="15"/>
      <c r="ZT29" s="15"/>
      <c r="ZU29" s="15"/>
      <c r="ZV29" s="15"/>
      <c r="ZW29" s="15"/>
      <c r="ZX29" s="15"/>
      <c r="ZY29" s="15"/>
      <c r="ZZ29" s="15"/>
      <c r="AAA29" s="15"/>
      <c r="AAB29" s="15"/>
      <c r="AAC29" s="15"/>
      <c r="AAD29" s="15"/>
      <c r="AAE29" s="15"/>
      <c r="AAF29" s="15"/>
      <c r="AAG29" s="15"/>
      <c r="AAH29" s="15"/>
      <c r="AAI29" s="15"/>
      <c r="AAJ29" s="15"/>
      <c r="AAK29" s="15"/>
      <c r="AAL29" s="15"/>
      <c r="AAM29" s="15"/>
      <c r="AAN29" s="15"/>
      <c r="AAO29" s="15"/>
      <c r="AAP29" s="15"/>
      <c r="AAQ29" s="15"/>
      <c r="AAR29" s="15"/>
      <c r="AAS29" s="15"/>
      <c r="AAT29" s="15"/>
      <c r="AAU29" s="15"/>
      <c r="AAV29" s="15"/>
      <c r="AAW29" s="15"/>
      <c r="AAX29" s="15"/>
      <c r="AAY29" s="15"/>
      <c r="AAZ29" s="15"/>
      <c r="ABA29" s="15"/>
      <c r="ABB29" s="15"/>
      <c r="ABC29" s="15"/>
      <c r="ABD29" s="15"/>
      <c r="ABE29" s="15"/>
      <c r="ABF29" s="15"/>
      <c r="ABG29" s="15"/>
      <c r="ABH29" s="15"/>
      <c r="ABI29" s="15"/>
      <c r="ABJ29" s="15"/>
      <c r="ABK29" s="15"/>
      <c r="ABL29" s="15"/>
      <c r="ABM29" s="15"/>
      <c r="ABN29" s="15"/>
      <c r="ABO29" s="15"/>
      <c r="ABP29" s="15"/>
      <c r="ABQ29" s="15"/>
      <c r="ABR29" s="15"/>
      <c r="ABS29" s="15"/>
      <c r="ABT29" s="15"/>
      <c r="ABU29" s="15"/>
      <c r="ABV29" s="15"/>
      <c r="ABW29" s="15"/>
      <c r="ABX29" s="15"/>
      <c r="ABY29" s="15"/>
      <c r="ABZ29" s="15"/>
      <c r="ACA29" s="15"/>
      <c r="ACB29" s="15"/>
      <c r="ACC29" s="15"/>
      <c r="ACD29" s="15"/>
      <c r="ACE29" s="15"/>
      <c r="ACF29" s="15"/>
      <c r="ACG29" s="15"/>
      <c r="ACH29" s="15"/>
      <c r="ACI29" s="15"/>
      <c r="ACJ29" s="15"/>
      <c r="ACK29" s="15"/>
      <c r="ACL29" s="15"/>
      <c r="ACM29" s="15"/>
      <c r="ACN29" s="15"/>
      <c r="ACO29" s="15"/>
      <c r="ACP29" s="15"/>
      <c r="ACQ29" s="15"/>
      <c r="ACR29" s="15"/>
      <c r="ACS29" s="15"/>
      <c r="ACT29" s="15"/>
      <c r="ACU29" s="15"/>
      <c r="ACV29" s="15"/>
      <c r="ACW29" s="15"/>
      <c r="ACX29"/>
      <c r="ACY29"/>
      <c r="ACZ29"/>
      <c r="ADA29"/>
      <c r="ADB29"/>
      <c r="ADC29"/>
      <c r="ADD29"/>
      <c r="ADE29"/>
    </row>
    <row r="30" spans="1:785" s="16" customFormat="1" ht="13.5" thickBot="1" x14ac:dyDescent="0.25">
      <c r="A30" s="151"/>
      <c r="B30" s="151"/>
      <c r="C30" s="66" t="s">
        <v>23</v>
      </c>
      <c r="D30" s="67"/>
      <c r="E30" s="225"/>
      <c r="F30" s="227"/>
      <c r="G30" s="229"/>
      <c r="H30" s="218"/>
      <c r="I30" s="151"/>
      <c r="J30" s="151"/>
      <c r="K30" s="151"/>
      <c r="L30" s="151"/>
      <c r="M30" s="151"/>
      <c r="N30" s="162"/>
      <c r="O30" s="162"/>
      <c r="P30" s="162"/>
      <c r="Q30" s="162"/>
      <c r="R30" s="162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  <c r="IW30" s="15"/>
      <c r="IX30" s="15"/>
      <c r="IY30" s="15"/>
      <c r="IZ30" s="15"/>
      <c r="JA30" s="15"/>
      <c r="JB30" s="15"/>
      <c r="JC30" s="15"/>
      <c r="JD30" s="15"/>
      <c r="JE30" s="15"/>
      <c r="JF30" s="15"/>
      <c r="JG30" s="15"/>
      <c r="JH30" s="15"/>
      <c r="JI30" s="15"/>
      <c r="JJ30" s="15"/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  <c r="JV30" s="15"/>
      <c r="JW30" s="15"/>
      <c r="JX30" s="15"/>
      <c r="JY30" s="15"/>
      <c r="JZ30" s="15"/>
      <c r="KA30" s="15"/>
      <c r="KB30" s="15"/>
      <c r="KC30" s="15"/>
      <c r="KD30" s="15"/>
      <c r="KE30" s="15"/>
      <c r="KF30" s="15"/>
      <c r="KG30" s="15"/>
      <c r="KH30" s="15"/>
      <c r="KI30" s="15"/>
      <c r="KJ30" s="15"/>
      <c r="KK30" s="15"/>
      <c r="KL30" s="15"/>
      <c r="KM30" s="15"/>
      <c r="KN30" s="15"/>
      <c r="KO30" s="15"/>
      <c r="KP30" s="15"/>
      <c r="KQ30" s="15"/>
      <c r="KR30" s="15"/>
      <c r="KS30" s="15"/>
      <c r="KT30" s="15"/>
      <c r="KU30" s="15"/>
      <c r="KV30" s="15"/>
      <c r="KW30" s="15"/>
      <c r="KX30" s="15"/>
      <c r="KY30" s="15"/>
      <c r="KZ30" s="15"/>
      <c r="LA30" s="15"/>
      <c r="LB30" s="15"/>
      <c r="LC30" s="15"/>
      <c r="LD30" s="15"/>
      <c r="LE30" s="15"/>
      <c r="LF30" s="15"/>
      <c r="LG30" s="15"/>
      <c r="LH30" s="15"/>
      <c r="LI30" s="15"/>
      <c r="LJ30" s="15"/>
      <c r="LK30" s="15"/>
      <c r="LL30" s="15"/>
      <c r="LM30" s="15"/>
      <c r="LN30" s="15"/>
      <c r="LO30" s="15"/>
      <c r="LP30" s="15"/>
      <c r="LQ30" s="15"/>
      <c r="LR30" s="15"/>
      <c r="LS30" s="15"/>
      <c r="LT30" s="15"/>
      <c r="LU30" s="15"/>
      <c r="LV30" s="15"/>
      <c r="LW30" s="15"/>
      <c r="LX30" s="15"/>
      <c r="LY30" s="15"/>
      <c r="LZ30" s="15"/>
      <c r="MA30" s="15"/>
      <c r="MB30" s="15"/>
      <c r="MC30" s="15"/>
      <c r="MD30" s="15"/>
      <c r="ME30" s="15"/>
      <c r="MF30" s="15"/>
      <c r="MG30" s="15"/>
      <c r="MH30" s="15"/>
      <c r="MI30" s="15"/>
      <c r="MJ30" s="15"/>
      <c r="MK30" s="15"/>
      <c r="ML30" s="15"/>
      <c r="MM30" s="15"/>
      <c r="MN30" s="15"/>
      <c r="MO30" s="15"/>
      <c r="MP30" s="15"/>
      <c r="MQ30" s="15"/>
      <c r="MR30" s="15"/>
      <c r="MS30" s="15"/>
      <c r="MT30" s="15"/>
      <c r="MU30" s="15"/>
      <c r="MV30" s="15"/>
      <c r="MW30" s="15"/>
      <c r="MX30" s="15"/>
      <c r="MY30" s="15"/>
      <c r="MZ30" s="15"/>
      <c r="NA30" s="15"/>
      <c r="NB30" s="15"/>
      <c r="NC30" s="15"/>
      <c r="ND30" s="15"/>
      <c r="NE30" s="15"/>
      <c r="NF30" s="15"/>
      <c r="NG30" s="15"/>
      <c r="NH30" s="15"/>
      <c r="NI30" s="15"/>
      <c r="NJ30" s="15"/>
      <c r="NK30" s="15"/>
      <c r="NL30" s="15"/>
      <c r="NM30" s="15"/>
      <c r="NN30" s="15"/>
      <c r="NO30" s="15"/>
      <c r="NP30" s="15"/>
      <c r="NQ30" s="15"/>
      <c r="NR30" s="15"/>
      <c r="NS30" s="15"/>
      <c r="NT30" s="15"/>
      <c r="NU30" s="15"/>
      <c r="NV30" s="15"/>
      <c r="NW30" s="15"/>
      <c r="NX30" s="15"/>
      <c r="NY30" s="15"/>
      <c r="NZ30" s="15"/>
      <c r="OA30" s="15"/>
      <c r="OB30" s="15"/>
      <c r="OC30" s="15"/>
      <c r="OD30" s="15"/>
      <c r="OE30" s="15"/>
      <c r="OF30" s="15"/>
      <c r="OG30" s="15"/>
      <c r="OH30" s="15"/>
      <c r="OI30" s="15"/>
      <c r="OJ30" s="15"/>
      <c r="OK30" s="15"/>
      <c r="OL30" s="15"/>
      <c r="OM30" s="15"/>
      <c r="ON30" s="15"/>
      <c r="OO30" s="15"/>
      <c r="OP30" s="15"/>
      <c r="OQ30" s="15"/>
      <c r="OR30" s="15"/>
      <c r="OS30" s="15"/>
      <c r="OT30" s="15"/>
      <c r="OU30" s="15"/>
      <c r="OV30" s="15"/>
      <c r="OW30" s="15"/>
      <c r="OX30" s="15"/>
      <c r="OY30" s="15"/>
      <c r="OZ30" s="15"/>
      <c r="PA30" s="15"/>
      <c r="PB30" s="15"/>
      <c r="PC30" s="15"/>
      <c r="PD30" s="15"/>
      <c r="PE30" s="15"/>
      <c r="PF30" s="15"/>
      <c r="PG30" s="15"/>
      <c r="PH30" s="15"/>
      <c r="PI30" s="15"/>
      <c r="PJ30" s="15"/>
      <c r="PK30" s="15"/>
      <c r="PL30" s="15"/>
      <c r="PM30" s="15"/>
      <c r="PN30" s="15"/>
      <c r="PO30" s="15"/>
      <c r="PP30" s="15"/>
      <c r="PQ30" s="15"/>
      <c r="PR30" s="15"/>
      <c r="PS30" s="15"/>
      <c r="PT30" s="15"/>
      <c r="PU30" s="15"/>
      <c r="PV30" s="15"/>
      <c r="PW30" s="15"/>
      <c r="PX30" s="15"/>
      <c r="PY30" s="15"/>
      <c r="PZ30" s="15"/>
      <c r="QA30" s="15"/>
      <c r="QB30" s="15"/>
      <c r="QC30" s="15"/>
      <c r="QD30" s="15"/>
      <c r="QE30" s="15"/>
      <c r="QF30" s="15"/>
      <c r="QG30" s="15"/>
      <c r="QH30" s="15"/>
      <c r="QI30" s="15"/>
      <c r="QJ30" s="15"/>
      <c r="QK30" s="15"/>
      <c r="QL30" s="15"/>
      <c r="QM30" s="15"/>
      <c r="QN30" s="15"/>
      <c r="QO30" s="15"/>
      <c r="QP30" s="15"/>
      <c r="QQ30" s="15"/>
      <c r="QR30" s="15"/>
      <c r="QS30" s="15"/>
      <c r="QT30" s="15"/>
      <c r="QU30" s="15"/>
      <c r="QV30" s="15"/>
      <c r="QW30" s="15"/>
      <c r="QX30" s="15"/>
      <c r="QY30" s="15"/>
      <c r="QZ30" s="15"/>
      <c r="RA30" s="15"/>
      <c r="RB30" s="15"/>
      <c r="RC30" s="15"/>
      <c r="RD30" s="15"/>
      <c r="RE30" s="15"/>
      <c r="RF30" s="15"/>
      <c r="RG30" s="15"/>
      <c r="RH30" s="15"/>
      <c r="RI30" s="15"/>
      <c r="RJ30" s="15"/>
      <c r="RK30" s="15"/>
      <c r="RL30" s="15"/>
      <c r="RM30" s="15"/>
      <c r="RN30" s="15"/>
      <c r="RO30" s="15"/>
      <c r="RP30" s="15"/>
      <c r="RQ30" s="15"/>
      <c r="RR30" s="15"/>
      <c r="RS30" s="15"/>
      <c r="RT30" s="15"/>
      <c r="RU30" s="15"/>
      <c r="RV30" s="15"/>
      <c r="RW30" s="15"/>
      <c r="RX30" s="15"/>
      <c r="RY30" s="15"/>
      <c r="RZ30" s="15"/>
      <c r="SA30" s="15"/>
      <c r="SB30" s="15"/>
      <c r="SC30" s="15"/>
      <c r="SD30" s="15"/>
      <c r="SE30" s="15"/>
      <c r="SF30" s="15"/>
      <c r="SG30" s="15"/>
      <c r="SH30" s="15"/>
      <c r="SI30" s="15"/>
      <c r="SJ30" s="15"/>
      <c r="SK30" s="15"/>
      <c r="SL30" s="15"/>
      <c r="SM30" s="15"/>
      <c r="SN30" s="15"/>
      <c r="SO30" s="15"/>
      <c r="SP30" s="15"/>
      <c r="SQ30" s="15"/>
      <c r="SR30" s="15"/>
      <c r="SS30" s="15"/>
      <c r="ST30" s="15"/>
      <c r="SU30" s="15"/>
      <c r="SV30" s="15"/>
      <c r="SW30" s="15"/>
      <c r="SX30" s="15"/>
      <c r="SY30" s="15"/>
      <c r="SZ30" s="15"/>
      <c r="TA30" s="15"/>
      <c r="TB30" s="15"/>
      <c r="TC30" s="15"/>
      <c r="TD30" s="15"/>
      <c r="TE30" s="15"/>
      <c r="TF30" s="15"/>
      <c r="TG30" s="15"/>
      <c r="TH30" s="15"/>
      <c r="TI30" s="15"/>
      <c r="TJ30" s="15"/>
      <c r="TK30" s="15"/>
      <c r="TL30" s="15"/>
      <c r="TM30" s="15"/>
      <c r="TN30" s="15"/>
      <c r="TO30" s="15"/>
      <c r="TP30" s="15"/>
      <c r="TQ30" s="15"/>
      <c r="TR30" s="15"/>
      <c r="TS30" s="15"/>
      <c r="TT30" s="15"/>
      <c r="TU30" s="15"/>
      <c r="TV30" s="15"/>
      <c r="TW30" s="15"/>
      <c r="TX30" s="15"/>
      <c r="TY30" s="15"/>
      <c r="TZ30" s="15"/>
      <c r="UA30" s="15"/>
      <c r="UB30" s="15"/>
      <c r="UC30" s="15"/>
      <c r="UD30" s="15"/>
      <c r="UE30" s="15"/>
      <c r="UF30" s="15"/>
      <c r="UG30" s="15"/>
      <c r="UH30" s="15"/>
      <c r="UI30" s="15"/>
      <c r="UJ30" s="15"/>
      <c r="UK30" s="15"/>
      <c r="UL30" s="15"/>
      <c r="UM30" s="15"/>
      <c r="UN30" s="15"/>
      <c r="UO30" s="15"/>
      <c r="UP30" s="15"/>
      <c r="UQ30" s="15"/>
      <c r="UR30" s="15"/>
      <c r="US30" s="15"/>
      <c r="UT30" s="15"/>
      <c r="UU30" s="15"/>
      <c r="UV30" s="15"/>
      <c r="UW30" s="15"/>
      <c r="UX30" s="15"/>
      <c r="UY30" s="15"/>
      <c r="UZ30" s="15"/>
      <c r="VA30" s="15"/>
      <c r="VB30" s="15"/>
      <c r="VC30" s="15"/>
      <c r="VD30" s="15"/>
      <c r="VE30" s="15"/>
      <c r="VF30" s="15"/>
      <c r="VG30" s="15"/>
      <c r="VH30" s="15"/>
      <c r="VI30" s="15"/>
      <c r="VJ30" s="15"/>
      <c r="VK30" s="15"/>
      <c r="VL30" s="15"/>
      <c r="VM30" s="15"/>
      <c r="VN30" s="15"/>
      <c r="VO30" s="15"/>
      <c r="VP30" s="15"/>
      <c r="VQ30" s="15"/>
      <c r="VR30" s="15"/>
      <c r="VS30" s="15"/>
      <c r="VT30" s="15"/>
      <c r="VU30" s="15"/>
      <c r="VV30" s="15"/>
      <c r="VW30" s="15"/>
      <c r="VX30" s="15"/>
      <c r="VY30" s="15"/>
      <c r="VZ30" s="15"/>
      <c r="WA30" s="15"/>
      <c r="WB30" s="15"/>
      <c r="WC30" s="15"/>
      <c r="WD30" s="15"/>
      <c r="WE30" s="15"/>
      <c r="WF30" s="15"/>
      <c r="WG30" s="15"/>
      <c r="WH30" s="15"/>
      <c r="WI30" s="15"/>
      <c r="WJ30" s="15"/>
      <c r="WK30" s="15"/>
      <c r="WL30" s="15"/>
      <c r="WM30" s="15"/>
      <c r="WN30" s="15"/>
      <c r="WO30" s="15"/>
      <c r="WP30" s="15"/>
      <c r="WQ30" s="15"/>
      <c r="WR30" s="15"/>
      <c r="WS30" s="15"/>
      <c r="WT30" s="15"/>
      <c r="WU30" s="15"/>
      <c r="WV30" s="15"/>
      <c r="WW30" s="15"/>
      <c r="WX30" s="15"/>
      <c r="WY30" s="15"/>
      <c r="WZ30" s="15"/>
      <c r="XA30" s="15"/>
      <c r="XB30" s="15"/>
      <c r="XC30" s="15"/>
      <c r="XD30" s="15"/>
      <c r="XE30" s="15"/>
      <c r="XF30" s="15"/>
      <c r="XG30" s="15"/>
      <c r="XH30" s="15"/>
      <c r="XI30" s="15"/>
      <c r="XJ30" s="15"/>
      <c r="XK30" s="15"/>
      <c r="XL30" s="15"/>
      <c r="XM30" s="15"/>
      <c r="XN30" s="15"/>
      <c r="XO30" s="15"/>
      <c r="XP30" s="15"/>
      <c r="XQ30" s="15"/>
      <c r="XR30" s="15"/>
      <c r="XS30" s="15"/>
      <c r="XT30" s="15"/>
      <c r="XU30" s="15"/>
      <c r="XV30" s="15"/>
      <c r="XW30" s="15"/>
      <c r="XX30" s="15"/>
      <c r="XY30" s="15"/>
      <c r="XZ30" s="15"/>
      <c r="YA30" s="15"/>
      <c r="YB30" s="15"/>
      <c r="YC30" s="15"/>
      <c r="YD30" s="15"/>
      <c r="YE30" s="15"/>
      <c r="YF30" s="15"/>
      <c r="YG30" s="15"/>
      <c r="YH30" s="15"/>
      <c r="YI30" s="15"/>
      <c r="YJ30" s="15"/>
      <c r="YK30" s="15"/>
      <c r="YL30" s="15"/>
      <c r="YM30" s="15"/>
      <c r="YN30" s="15"/>
      <c r="YO30" s="15"/>
      <c r="YP30" s="15"/>
      <c r="YQ30" s="15"/>
      <c r="YR30" s="15"/>
      <c r="YS30" s="15"/>
      <c r="YT30" s="15"/>
      <c r="YU30" s="15"/>
      <c r="YV30" s="15"/>
      <c r="YW30" s="15"/>
      <c r="YX30" s="15"/>
      <c r="YY30" s="15"/>
      <c r="YZ30" s="15"/>
      <c r="ZA30" s="15"/>
      <c r="ZB30" s="15"/>
      <c r="ZC30" s="15"/>
      <c r="ZD30" s="15"/>
      <c r="ZE30" s="15"/>
      <c r="ZF30" s="15"/>
      <c r="ZG30" s="15"/>
      <c r="ZH30" s="15"/>
      <c r="ZI30" s="15"/>
      <c r="ZJ30" s="15"/>
      <c r="ZK30" s="15"/>
      <c r="ZL30" s="15"/>
      <c r="ZM30" s="15"/>
      <c r="ZN30" s="15"/>
      <c r="ZO30" s="15"/>
      <c r="ZP30" s="15"/>
      <c r="ZQ30" s="15"/>
      <c r="ZR30" s="15"/>
      <c r="ZS30" s="15"/>
      <c r="ZT30" s="15"/>
      <c r="ZU30" s="15"/>
      <c r="ZV30" s="15"/>
      <c r="ZW30" s="15"/>
      <c r="ZX30" s="15"/>
      <c r="ZY30" s="15"/>
      <c r="ZZ30" s="15"/>
      <c r="AAA30" s="15"/>
      <c r="AAB30" s="15"/>
      <c r="AAC30" s="15"/>
      <c r="AAD30" s="15"/>
      <c r="AAE30" s="15"/>
      <c r="AAF30" s="15"/>
      <c r="AAG30" s="15"/>
      <c r="AAH30" s="15"/>
      <c r="AAI30" s="15"/>
      <c r="AAJ30" s="15"/>
      <c r="AAK30" s="15"/>
      <c r="AAL30" s="15"/>
      <c r="AAM30" s="15"/>
      <c r="AAN30" s="15"/>
      <c r="AAO30" s="15"/>
      <c r="AAP30" s="15"/>
      <c r="AAQ30" s="15"/>
      <c r="AAR30" s="15"/>
      <c r="AAS30" s="15"/>
      <c r="AAT30" s="15"/>
      <c r="AAU30" s="15"/>
      <c r="AAV30" s="15"/>
      <c r="AAW30" s="15"/>
      <c r="AAX30" s="15"/>
      <c r="AAY30" s="15"/>
      <c r="AAZ30" s="15"/>
      <c r="ABA30" s="15"/>
      <c r="ABB30" s="15"/>
      <c r="ABC30" s="15"/>
      <c r="ABD30" s="15"/>
      <c r="ABE30" s="15"/>
      <c r="ABF30" s="15"/>
      <c r="ABG30" s="15"/>
      <c r="ABH30" s="15"/>
      <c r="ABI30" s="15"/>
      <c r="ABJ30" s="15"/>
      <c r="ABK30" s="15"/>
      <c r="ABL30" s="15"/>
      <c r="ABM30" s="15"/>
      <c r="ABN30" s="15"/>
      <c r="ABO30" s="15"/>
      <c r="ABP30" s="15"/>
      <c r="ABQ30" s="15"/>
      <c r="ABR30" s="15"/>
      <c r="ABS30" s="15"/>
      <c r="ABT30" s="15"/>
      <c r="ABU30" s="15"/>
      <c r="ABV30" s="15"/>
      <c r="ABW30" s="15"/>
      <c r="ABX30" s="15"/>
      <c r="ABY30" s="15"/>
      <c r="ABZ30" s="15"/>
      <c r="ACA30" s="15"/>
      <c r="ACB30" s="15"/>
      <c r="ACC30" s="15"/>
      <c r="ACD30" s="15"/>
      <c r="ACE30" s="15"/>
      <c r="ACF30" s="15"/>
      <c r="ACG30" s="15"/>
      <c r="ACH30" s="15"/>
      <c r="ACI30" s="15"/>
      <c r="ACJ30" s="15"/>
      <c r="ACK30" s="15"/>
      <c r="ACL30" s="15"/>
      <c r="ACM30" s="15"/>
      <c r="ACN30" s="15"/>
      <c r="ACO30" s="15"/>
      <c r="ACP30" s="15"/>
      <c r="ACQ30" s="15"/>
      <c r="ACR30" s="15"/>
      <c r="ACS30" s="15"/>
      <c r="ACT30" s="15"/>
      <c r="ACU30" s="15"/>
      <c r="ACV30" s="15"/>
      <c r="ACW30" s="15"/>
      <c r="ACX30"/>
      <c r="ACY30"/>
      <c r="ACZ30"/>
      <c r="ADA30"/>
      <c r="ADB30"/>
      <c r="ADC30"/>
      <c r="ADD30"/>
      <c r="ADE30"/>
    </row>
    <row r="31" spans="1:785" s="151" customFormat="1" ht="13.5" thickBot="1" x14ac:dyDescent="0.25"/>
    <row r="32" spans="1:785" s="16" customFormat="1" x14ac:dyDescent="0.2">
      <c r="A32" s="151"/>
      <c r="B32" s="151"/>
      <c r="C32" s="185" t="s">
        <v>85</v>
      </c>
      <c r="D32" s="186"/>
      <c r="E32" s="203">
        <f>ROUND(E29*4%,2)</f>
        <v>0</v>
      </c>
      <c r="F32" s="203">
        <f t="shared" ref="F32:G32" si="19">ROUND(F29*4%,2)</f>
        <v>0</v>
      </c>
      <c r="G32" s="195">
        <f t="shared" si="19"/>
        <v>0</v>
      </c>
      <c r="H32" s="221">
        <f>SUM(E32:G32)</f>
        <v>0</v>
      </c>
      <c r="I32" s="151"/>
      <c r="J32" s="151"/>
      <c r="K32" s="151"/>
      <c r="L32" s="151"/>
      <c r="M32" s="151"/>
      <c r="N32" s="162"/>
      <c r="O32" s="162"/>
      <c r="P32" s="162"/>
      <c r="Q32" s="162"/>
      <c r="R32" s="162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  <c r="IW32" s="15"/>
      <c r="IX32" s="15"/>
      <c r="IY32" s="15"/>
      <c r="IZ32" s="15"/>
      <c r="JA32" s="15"/>
      <c r="JB32" s="15"/>
      <c r="JC32" s="15"/>
      <c r="JD32" s="15"/>
      <c r="JE32" s="15"/>
      <c r="JF32" s="15"/>
      <c r="JG32" s="15"/>
      <c r="JH32" s="15"/>
      <c r="JI32" s="15"/>
      <c r="JJ32" s="15"/>
      <c r="JK32" s="15"/>
      <c r="JL32" s="15"/>
      <c r="JM32" s="15"/>
      <c r="JN32" s="15"/>
      <c r="JO32" s="15"/>
      <c r="JP32" s="15"/>
      <c r="JQ32" s="15"/>
      <c r="JR32" s="15"/>
      <c r="JS32" s="15"/>
      <c r="JT32" s="15"/>
      <c r="JU32" s="15"/>
      <c r="JV32" s="15"/>
      <c r="JW32" s="15"/>
      <c r="JX32" s="15"/>
      <c r="JY32" s="15"/>
      <c r="JZ32" s="15"/>
      <c r="KA32" s="15"/>
      <c r="KB32" s="15"/>
      <c r="KC32" s="15"/>
      <c r="KD32" s="15"/>
      <c r="KE32" s="15"/>
      <c r="KF32" s="15"/>
      <c r="KG32" s="15"/>
      <c r="KH32" s="15"/>
      <c r="KI32" s="15"/>
      <c r="KJ32" s="15"/>
      <c r="KK32" s="15"/>
      <c r="KL32" s="15"/>
      <c r="KM32" s="15"/>
      <c r="KN32" s="15"/>
      <c r="KO32" s="15"/>
      <c r="KP32" s="15"/>
      <c r="KQ32" s="15"/>
      <c r="KR32" s="15"/>
      <c r="KS32" s="15"/>
      <c r="KT32" s="15"/>
      <c r="KU32" s="15"/>
      <c r="KV32" s="15"/>
      <c r="KW32" s="15"/>
      <c r="KX32" s="15"/>
      <c r="KY32" s="15"/>
      <c r="KZ32" s="15"/>
      <c r="LA32" s="15"/>
      <c r="LB32" s="15"/>
      <c r="LC32" s="15"/>
      <c r="LD32" s="15"/>
      <c r="LE32" s="15"/>
      <c r="LF32" s="15"/>
      <c r="LG32" s="15"/>
      <c r="LH32" s="15"/>
      <c r="LI32" s="15"/>
      <c r="LJ32" s="15"/>
      <c r="LK32" s="15"/>
      <c r="LL32" s="15"/>
      <c r="LM32" s="15"/>
      <c r="LN32" s="15"/>
      <c r="LO32" s="15"/>
      <c r="LP32" s="15"/>
      <c r="LQ32" s="15"/>
      <c r="LR32" s="15"/>
      <c r="LS32" s="15"/>
      <c r="LT32" s="15"/>
      <c r="LU32" s="15"/>
      <c r="LV32" s="15"/>
      <c r="LW32" s="15"/>
      <c r="LX32" s="15"/>
      <c r="LY32" s="15"/>
      <c r="LZ32" s="15"/>
      <c r="MA32" s="15"/>
      <c r="MB32" s="15"/>
      <c r="MC32" s="15"/>
      <c r="MD32" s="15"/>
      <c r="ME32" s="15"/>
      <c r="MF32" s="15"/>
      <c r="MG32" s="15"/>
      <c r="MH32" s="15"/>
      <c r="MI32" s="15"/>
      <c r="MJ32" s="15"/>
      <c r="MK32" s="15"/>
      <c r="ML32" s="15"/>
      <c r="MM32" s="15"/>
      <c r="MN32" s="15"/>
      <c r="MO32" s="15"/>
      <c r="MP32" s="15"/>
      <c r="MQ32" s="15"/>
      <c r="MR32" s="15"/>
      <c r="MS32" s="15"/>
      <c r="MT32" s="15"/>
      <c r="MU32" s="15"/>
      <c r="MV32" s="15"/>
      <c r="MW32" s="15"/>
      <c r="MX32" s="15"/>
      <c r="MY32" s="15"/>
      <c r="MZ32" s="15"/>
      <c r="NA32" s="15"/>
      <c r="NB32" s="15"/>
      <c r="NC32" s="15"/>
      <c r="ND32" s="15"/>
      <c r="NE32" s="15"/>
      <c r="NF32" s="15"/>
      <c r="NG32" s="15"/>
      <c r="NH32" s="15"/>
      <c r="NI32" s="15"/>
      <c r="NJ32" s="15"/>
      <c r="NK32" s="15"/>
      <c r="NL32" s="15"/>
      <c r="NM32" s="15"/>
      <c r="NN32" s="15"/>
      <c r="NO32" s="15"/>
      <c r="NP32" s="15"/>
      <c r="NQ32" s="15"/>
      <c r="NR32" s="15"/>
      <c r="NS32" s="15"/>
      <c r="NT32" s="15"/>
      <c r="NU32" s="15"/>
      <c r="NV32" s="15"/>
      <c r="NW32" s="15"/>
      <c r="NX32" s="15"/>
      <c r="NY32" s="15"/>
      <c r="NZ32" s="15"/>
      <c r="OA32" s="15"/>
      <c r="OB32" s="15"/>
      <c r="OC32" s="15"/>
      <c r="OD32" s="15"/>
      <c r="OE32" s="15"/>
      <c r="OF32" s="15"/>
      <c r="OG32" s="15"/>
      <c r="OH32" s="15"/>
      <c r="OI32" s="15"/>
      <c r="OJ32" s="15"/>
      <c r="OK32" s="15"/>
      <c r="OL32" s="15"/>
      <c r="OM32" s="15"/>
      <c r="ON32" s="15"/>
      <c r="OO32" s="15"/>
      <c r="OP32" s="15"/>
      <c r="OQ32" s="15"/>
      <c r="OR32" s="15"/>
      <c r="OS32" s="15"/>
      <c r="OT32" s="15"/>
      <c r="OU32" s="15"/>
      <c r="OV32" s="15"/>
      <c r="OW32" s="15"/>
      <c r="OX32" s="15"/>
      <c r="OY32" s="15"/>
      <c r="OZ32" s="15"/>
      <c r="PA32" s="15"/>
      <c r="PB32" s="15"/>
      <c r="PC32" s="15"/>
      <c r="PD32" s="15"/>
      <c r="PE32" s="15"/>
      <c r="PF32" s="15"/>
      <c r="PG32" s="15"/>
      <c r="PH32" s="15"/>
      <c r="PI32" s="15"/>
      <c r="PJ32" s="15"/>
      <c r="PK32" s="15"/>
      <c r="PL32" s="15"/>
      <c r="PM32" s="15"/>
      <c r="PN32" s="15"/>
      <c r="PO32" s="15"/>
      <c r="PP32" s="15"/>
      <c r="PQ32" s="15"/>
      <c r="PR32" s="15"/>
      <c r="PS32" s="15"/>
      <c r="PT32" s="15"/>
      <c r="PU32" s="15"/>
      <c r="PV32" s="15"/>
      <c r="PW32" s="15"/>
      <c r="PX32" s="15"/>
      <c r="PY32" s="15"/>
      <c r="PZ32" s="15"/>
      <c r="QA32" s="15"/>
      <c r="QB32" s="15"/>
      <c r="QC32" s="15"/>
      <c r="QD32" s="15"/>
      <c r="QE32" s="15"/>
      <c r="QF32" s="15"/>
      <c r="QG32" s="15"/>
      <c r="QH32" s="15"/>
      <c r="QI32" s="15"/>
      <c r="QJ32" s="15"/>
      <c r="QK32" s="15"/>
      <c r="QL32" s="15"/>
      <c r="QM32" s="15"/>
      <c r="QN32" s="15"/>
      <c r="QO32" s="15"/>
      <c r="QP32" s="15"/>
      <c r="QQ32" s="15"/>
      <c r="QR32" s="15"/>
      <c r="QS32" s="15"/>
      <c r="QT32" s="15"/>
      <c r="QU32" s="15"/>
      <c r="QV32" s="15"/>
      <c r="QW32" s="15"/>
      <c r="QX32" s="15"/>
      <c r="QY32" s="15"/>
      <c r="QZ32" s="15"/>
      <c r="RA32" s="15"/>
      <c r="RB32" s="15"/>
      <c r="RC32" s="15"/>
      <c r="RD32" s="15"/>
      <c r="RE32" s="15"/>
      <c r="RF32" s="15"/>
      <c r="RG32" s="15"/>
      <c r="RH32" s="15"/>
      <c r="RI32" s="15"/>
      <c r="RJ32" s="15"/>
      <c r="RK32" s="15"/>
      <c r="RL32" s="15"/>
      <c r="RM32" s="15"/>
      <c r="RN32" s="15"/>
      <c r="RO32" s="15"/>
      <c r="RP32" s="15"/>
      <c r="RQ32" s="15"/>
      <c r="RR32" s="15"/>
      <c r="RS32" s="15"/>
      <c r="RT32" s="15"/>
      <c r="RU32" s="15"/>
      <c r="RV32" s="15"/>
      <c r="RW32" s="15"/>
      <c r="RX32" s="15"/>
      <c r="RY32" s="15"/>
      <c r="RZ32" s="15"/>
      <c r="SA32" s="15"/>
      <c r="SB32" s="15"/>
      <c r="SC32" s="15"/>
      <c r="SD32" s="15"/>
      <c r="SE32" s="15"/>
      <c r="SF32" s="15"/>
      <c r="SG32" s="15"/>
      <c r="SH32" s="15"/>
      <c r="SI32" s="15"/>
      <c r="SJ32" s="15"/>
      <c r="SK32" s="15"/>
      <c r="SL32" s="15"/>
      <c r="SM32" s="15"/>
      <c r="SN32" s="15"/>
      <c r="SO32" s="15"/>
      <c r="SP32" s="15"/>
      <c r="SQ32" s="15"/>
      <c r="SR32" s="15"/>
      <c r="SS32" s="15"/>
      <c r="ST32" s="15"/>
      <c r="SU32" s="15"/>
      <c r="SV32" s="15"/>
      <c r="SW32" s="15"/>
      <c r="SX32" s="15"/>
      <c r="SY32" s="15"/>
      <c r="SZ32" s="15"/>
      <c r="TA32" s="15"/>
      <c r="TB32" s="15"/>
      <c r="TC32" s="15"/>
      <c r="TD32" s="15"/>
      <c r="TE32" s="15"/>
      <c r="TF32" s="15"/>
      <c r="TG32" s="15"/>
      <c r="TH32" s="15"/>
      <c r="TI32" s="15"/>
      <c r="TJ32" s="15"/>
      <c r="TK32" s="15"/>
      <c r="TL32" s="15"/>
      <c r="TM32" s="15"/>
      <c r="TN32" s="15"/>
      <c r="TO32" s="15"/>
      <c r="TP32" s="15"/>
      <c r="TQ32" s="15"/>
      <c r="TR32" s="15"/>
      <c r="TS32" s="15"/>
      <c r="TT32" s="15"/>
      <c r="TU32" s="15"/>
      <c r="TV32" s="15"/>
      <c r="TW32" s="15"/>
      <c r="TX32" s="15"/>
      <c r="TY32" s="15"/>
      <c r="TZ32" s="15"/>
      <c r="UA32" s="15"/>
      <c r="UB32" s="15"/>
      <c r="UC32" s="15"/>
      <c r="UD32" s="15"/>
      <c r="UE32" s="15"/>
      <c r="UF32" s="15"/>
      <c r="UG32" s="15"/>
      <c r="UH32" s="15"/>
      <c r="UI32" s="15"/>
      <c r="UJ32" s="15"/>
      <c r="UK32" s="15"/>
      <c r="UL32" s="15"/>
      <c r="UM32" s="15"/>
      <c r="UN32" s="15"/>
      <c r="UO32" s="15"/>
      <c r="UP32" s="15"/>
      <c r="UQ32" s="15"/>
      <c r="UR32" s="15"/>
      <c r="US32" s="15"/>
      <c r="UT32" s="15"/>
      <c r="UU32" s="15"/>
      <c r="UV32" s="15"/>
      <c r="UW32" s="15"/>
      <c r="UX32" s="15"/>
      <c r="UY32" s="15"/>
      <c r="UZ32" s="15"/>
      <c r="VA32" s="15"/>
      <c r="VB32" s="15"/>
      <c r="VC32" s="15"/>
      <c r="VD32" s="15"/>
      <c r="VE32" s="15"/>
      <c r="VF32" s="15"/>
      <c r="VG32" s="15"/>
      <c r="VH32" s="15"/>
      <c r="VI32" s="15"/>
      <c r="VJ32" s="15"/>
      <c r="VK32" s="15"/>
      <c r="VL32" s="15"/>
      <c r="VM32" s="15"/>
      <c r="VN32" s="15"/>
      <c r="VO32" s="15"/>
      <c r="VP32" s="15"/>
      <c r="VQ32" s="15"/>
      <c r="VR32" s="15"/>
      <c r="VS32" s="15"/>
      <c r="VT32" s="15"/>
      <c r="VU32" s="15"/>
      <c r="VV32" s="15"/>
      <c r="VW32" s="15"/>
      <c r="VX32" s="15"/>
      <c r="VY32" s="15"/>
      <c r="VZ32" s="15"/>
      <c r="WA32" s="15"/>
      <c r="WB32" s="15"/>
      <c r="WC32" s="15"/>
      <c r="WD32" s="15"/>
      <c r="WE32" s="15"/>
      <c r="WF32" s="15"/>
      <c r="WG32" s="15"/>
      <c r="WH32" s="15"/>
      <c r="WI32" s="15"/>
      <c r="WJ32" s="15"/>
      <c r="WK32" s="15"/>
      <c r="WL32" s="15"/>
      <c r="WM32" s="15"/>
      <c r="WN32" s="15"/>
      <c r="WO32" s="15"/>
      <c r="WP32" s="15"/>
      <c r="WQ32" s="15"/>
      <c r="WR32" s="15"/>
      <c r="WS32" s="15"/>
      <c r="WT32" s="15"/>
      <c r="WU32" s="15"/>
      <c r="WV32" s="15"/>
      <c r="WW32" s="15"/>
      <c r="WX32" s="15"/>
      <c r="WY32" s="15"/>
      <c r="WZ32" s="15"/>
      <c r="XA32" s="15"/>
      <c r="XB32" s="15"/>
      <c r="XC32" s="15"/>
      <c r="XD32" s="15"/>
      <c r="XE32" s="15"/>
      <c r="XF32" s="15"/>
      <c r="XG32" s="15"/>
      <c r="XH32" s="15"/>
      <c r="XI32" s="15"/>
      <c r="XJ32" s="15"/>
      <c r="XK32" s="15"/>
      <c r="XL32" s="15"/>
      <c r="XM32" s="15"/>
      <c r="XN32" s="15"/>
      <c r="XO32" s="15"/>
      <c r="XP32" s="15"/>
      <c r="XQ32" s="15"/>
      <c r="XR32" s="15"/>
      <c r="XS32" s="15"/>
      <c r="XT32" s="15"/>
      <c r="XU32" s="15"/>
      <c r="XV32" s="15"/>
      <c r="XW32" s="15"/>
      <c r="XX32" s="15"/>
      <c r="XY32" s="15"/>
      <c r="XZ32" s="15"/>
      <c r="YA32" s="15"/>
      <c r="YB32" s="15"/>
      <c r="YC32" s="15"/>
      <c r="YD32" s="15"/>
      <c r="YE32" s="15"/>
      <c r="YF32" s="15"/>
      <c r="YG32" s="15"/>
      <c r="YH32" s="15"/>
      <c r="YI32" s="15"/>
      <c r="YJ32" s="15"/>
      <c r="YK32" s="15"/>
      <c r="YL32" s="15"/>
      <c r="YM32" s="15"/>
      <c r="YN32" s="15"/>
      <c r="YO32" s="15"/>
      <c r="YP32" s="15"/>
      <c r="YQ32" s="15"/>
      <c r="YR32" s="15"/>
      <c r="YS32" s="15"/>
      <c r="YT32" s="15"/>
      <c r="YU32" s="15"/>
      <c r="YV32" s="15"/>
      <c r="YW32" s="15"/>
      <c r="YX32" s="15"/>
      <c r="YY32" s="15"/>
      <c r="YZ32" s="15"/>
      <c r="ZA32" s="15"/>
      <c r="ZB32" s="15"/>
      <c r="ZC32" s="15"/>
      <c r="ZD32" s="15"/>
      <c r="ZE32" s="15"/>
      <c r="ZF32" s="15"/>
      <c r="ZG32" s="15"/>
      <c r="ZH32" s="15"/>
      <c r="ZI32" s="15"/>
      <c r="ZJ32" s="15"/>
      <c r="ZK32" s="15"/>
      <c r="ZL32" s="15"/>
      <c r="ZM32" s="15"/>
      <c r="ZN32" s="15"/>
      <c r="ZO32" s="15"/>
      <c r="ZP32" s="15"/>
      <c r="ZQ32" s="15"/>
      <c r="ZR32" s="15"/>
      <c r="ZS32" s="15"/>
      <c r="ZT32" s="15"/>
      <c r="ZU32" s="15"/>
      <c r="ZV32" s="15"/>
      <c r="ZW32" s="15"/>
      <c r="ZX32" s="15"/>
      <c r="ZY32" s="15"/>
      <c r="ZZ32" s="15"/>
      <c r="AAA32" s="15"/>
      <c r="AAB32" s="15"/>
      <c r="AAC32" s="15"/>
      <c r="AAD32" s="15"/>
      <c r="AAE32" s="15"/>
      <c r="AAF32" s="15"/>
      <c r="AAG32" s="15"/>
      <c r="AAH32" s="15"/>
      <c r="AAI32" s="15"/>
      <c r="AAJ32" s="15"/>
      <c r="AAK32" s="15"/>
      <c r="AAL32" s="15"/>
      <c r="AAM32" s="15"/>
      <c r="AAN32" s="15"/>
      <c r="AAO32" s="15"/>
      <c r="AAP32" s="15"/>
      <c r="AAQ32" s="15"/>
      <c r="AAR32" s="15"/>
      <c r="AAS32" s="15"/>
      <c r="AAT32" s="15"/>
      <c r="AAU32" s="15"/>
      <c r="AAV32" s="15"/>
      <c r="AAW32" s="15"/>
      <c r="AAX32" s="15"/>
      <c r="AAY32" s="15"/>
      <c r="AAZ32" s="15"/>
      <c r="ABA32" s="15"/>
      <c r="ABB32" s="15"/>
      <c r="ABC32" s="15"/>
      <c r="ABD32" s="15"/>
      <c r="ABE32" s="15"/>
      <c r="ABF32" s="15"/>
      <c r="ABG32" s="15"/>
      <c r="ABH32" s="15"/>
      <c r="ABI32" s="15"/>
      <c r="ABJ32" s="15"/>
      <c r="ABK32" s="15"/>
      <c r="ABL32" s="15"/>
      <c r="ABM32" s="15"/>
      <c r="ABN32" s="15"/>
      <c r="ABO32" s="15"/>
      <c r="ABP32" s="15"/>
      <c r="ABQ32" s="15"/>
      <c r="ABR32" s="15"/>
      <c r="ABS32" s="15"/>
      <c r="ABT32" s="15"/>
      <c r="ABU32" s="15"/>
      <c r="ABV32" s="15"/>
      <c r="ABW32" s="15"/>
      <c r="ABX32" s="15"/>
      <c r="ABY32" s="15"/>
      <c r="ABZ32" s="15"/>
      <c r="ACA32" s="15"/>
      <c r="ACB32" s="15"/>
      <c r="ACC32" s="15"/>
      <c r="ACD32" s="15"/>
      <c r="ACE32" s="15"/>
      <c r="ACF32" s="15"/>
      <c r="ACG32" s="15"/>
      <c r="ACH32" s="15"/>
      <c r="ACI32" s="15"/>
      <c r="ACJ32" s="15"/>
      <c r="ACK32" s="15"/>
      <c r="ACL32" s="15"/>
      <c r="ACM32" s="15"/>
      <c r="ACN32" s="15"/>
      <c r="ACO32" s="15"/>
      <c r="ACP32" s="15"/>
      <c r="ACQ32" s="15"/>
      <c r="ACR32" s="15"/>
      <c r="ACS32" s="15"/>
      <c r="ACT32" s="15"/>
      <c r="ACU32" s="15"/>
      <c r="ACV32" s="15"/>
      <c r="ACW32" s="15"/>
      <c r="ACX32"/>
      <c r="ACY32"/>
      <c r="ACZ32"/>
      <c r="ADA32"/>
      <c r="ADB32"/>
      <c r="ADC32"/>
      <c r="ADD32"/>
      <c r="ADE32"/>
    </row>
    <row r="33" spans="1:785" s="16" customFormat="1" x14ac:dyDescent="0.2">
      <c r="A33" s="151"/>
      <c r="B33" s="151"/>
      <c r="C33" s="187" t="s">
        <v>87</v>
      </c>
      <c r="D33" s="188"/>
      <c r="E33" s="193"/>
      <c r="F33" s="193"/>
      <c r="G33" s="196"/>
      <c r="H33" s="222"/>
      <c r="I33" s="151"/>
      <c r="J33" s="151"/>
      <c r="K33" s="151"/>
      <c r="L33" s="151"/>
      <c r="M33" s="151"/>
      <c r="N33" s="162"/>
      <c r="O33" s="162"/>
      <c r="P33" s="162"/>
      <c r="Q33" s="162"/>
      <c r="R33" s="162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  <c r="JV33" s="15"/>
      <c r="JW33" s="15"/>
      <c r="JX33" s="15"/>
      <c r="JY33" s="15"/>
      <c r="JZ33" s="15"/>
      <c r="KA33" s="15"/>
      <c r="KB33" s="15"/>
      <c r="KC33" s="15"/>
      <c r="KD33" s="15"/>
      <c r="KE33" s="15"/>
      <c r="KF33" s="15"/>
      <c r="KG33" s="15"/>
      <c r="KH33" s="15"/>
      <c r="KI33" s="15"/>
      <c r="KJ33" s="15"/>
      <c r="KK33" s="15"/>
      <c r="KL33" s="15"/>
      <c r="KM33" s="15"/>
      <c r="KN33" s="15"/>
      <c r="KO33" s="15"/>
      <c r="KP33" s="15"/>
      <c r="KQ33" s="15"/>
      <c r="KR33" s="15"/>
      <c r="KS33" s="15"/>
      <c r="KT33" s="15"/>
      <c r="KU33" s="15"/>
      <c r="KV33" s="15"/>
      <c r="KW33" s="15"/>
      <c r="KX33" s="15"/>
      <c r="KY33" s="15"/>
      <c r="KZ33" s="15"/>
      <c r="LA33" s="15"/>
      <c r="LB33" s="15"/>
      <c r="LC33" s="15"/>
      <c r="LD33" s="15"/>
      <c r="LE33" s="15"/>
      <c r="LF33" s="15"/>
      <c r="LG33" s="15"/>
      <c r="LH33" s="15"/>
      <c r="LI33" s="15"/>
      <c r="LJ33" s="15"/>
      <c r="LK33" s="15"/>
      <c r="LL33" s="15"/>
      <c r="LM33" s="15"/>
      <c r="LN33" s="15"/>
      <c r="LO33" s="15"/>
      <c r="LP33" s="15"/>
      <c r="LQ33" s="15"/>
      <c r="LR33" s="15"/>
      <c r="LS33" s="15"/>
      <c r="LT33" s="15"/>
      <c r="LU33" s="15"/>
      <c r="LV33" s="15"/>
      <c r="LW33" s="15"/>
      <c r="LX33" s="15"/>
      <c r="LY33" s="15"/>
      <c r="LZ33" s="15"/>
      <c r="MA33" s="15"/>
      <c r="MB33" s="15"/>
      <c r="MC33" s="15"/>
      <c r="MD33" s="15"/>
      <c r="ME33" s="15"/>
      <c r="MF33" s="15"/>
      <c r="MG33" s="15"/>
      <c r="MH33" s="15"/>
      <c r="MI33" s="15"/>
      <c r="MJ33" s="15"/>
      <c r="MK33" s="15"/>
      <c r="ML33" s="15"/>
      <c r="MM33" s="15"/>
      <c r="MN33" s="15"/>
      <c r="MO33" s="15"/>
      <c r="MP33" s="15"/>
      <c r="MQ33" s="15"/>
      <c r="MR33" s="15"/>
      <c r="MS33" s="15"/>
      <c r="MT33" s="15"/>
      <c r="MU33" s="15"/>
      <c r="MV33" s="15"/>
      <c r="MW33" s="15"/>
      <c r="MX33" s="15"/>
      <c r="MY33" s="15"/>
      <c r="MZ33" s="15"/>
      <c r="NA33" s="15"/>
      <c r="NB33" s="15"/>
      <c r="NC33" s="15"/>
      <c r="ND33" s="15"/>
      <c r="NE33" s="15"/>
      <c r="NF33" s="15"/>
      <c r="NG33" s="15"/>
      <c r="NH33" s="15"/>
      <c r="NI33" s="15"/>
      <c r="NJ33" s="15"/>
      <c r="NK33" s="15"/>
      <c r="NL33" s="15"/>
      <c r="NM33" s="15"/>
      <c r="NN33" s="15"/>
      <c r="NO33" s="15"/>
      <c r="NP33" s="15"/>
      <c r="NQ33" s="15"/>
      <c r="NR33" s="15"/>
      <c r="NS33" s="15"/>
      <c r="NT33" s="15"/>
      <c r="NU33" s="15"/>
      <c r="NV33" s="15"/>
      <c r="NW33" s="15"/>
      <c r="NX33" s="15"/>
      <c r="NY33" s="15"/>
      <c r="NZ33" s="15"/>
      <c r="OA33" s="15"/>
      <c r="OB33" s="15"/>
      <c r="OC33" s="15"/>
      <c r="OD33" s="15"/>
      <c r="OE33" s="15"/>
      <c r="OF33" s="15"/>
      <c r="OG33" s="15"/>
      <c r="OH33" s="15"/>
      <c r="OI33" s="15"/>
      <c r="OJ33" s="15"/>
      <c r="OK33" s="15"/>
      <c r="OL33" s="15"/>
      <c r="OM33" s="15"/>
      <c r="ON33" s="15"/>
      <c r="OO33" s="15"/>
      <c r="OP33" s="15"/>
      <c r="OQ33" s="15"/>
      <c r="OR33" s="15"/>
      <c r="OS33" s="15"/>
      <c r="OT33" s="15"/>
      <c r="OU33" s="15"/>
      <c r="OV33" s="15"/>
      <c r="OW33" s="15"/>
      <c r="OX33" s="15"/>
      <c r="OY33" s="15"/>
      <c r="OZ33" s="15"/>
      <c r="PA33" s="15"/>
      <c r="PB33" s="15"/>
      <c r="PC33" s="15"/>
      <c r="PD33" s="15"/>
      <c r="PE33" s="15"/>
      <c r="PF33" s="15"/>
      <c r="PG33" s="15"/>
      <c r="PH33" s="15"/>
      <c r="PI33" s="15"/>
      <c r="PJ33" s="15"/>
      <c r="PK33" s="15"/>
      <c r="PL33" s="15"/>
      <c r="PM33" s="15"/>
      <c r="PN33" s="15"/>
      <c r="PO33" s="15"/>
      <c r="PP33" s="15"/>
      <c r="PQ33" s="15"/>
      <c r="PR33" s="15"/>
      <c r="PS33" s="15"/>
      <c r="PT33" s="15"/>
      <c r="PU33" s="15"/>
      <c r="PV33" s="15"/>
      <c r="PW33" s="15"/>
      <c r="PX33" s="15"/>
      <c r="PY33" s="15"/>
      <c r="PZ33" s="15"/>
      <c r="QA33" s="15"/>
      <c r="QB33" s="15"/>
      <c r="QC33" s="15"/>
      <c r="QD33" s="15"/>
      <c r="QE33" s="15"/>
      <c r="QF33" s="15"/>
      <c r="QG33" s="15"/>
      <c r="QH33" s="15"/>
      <c r="QI33" s="15"/>
      <c r="QJ33" s="15"/>
      <c r="QK33" s="15"/>
      <c r="QL33" s="15"/>
      <c r="QM33" s="15"/>
      <c r="QN33" s="15"/>
      <c r="QO33" s="15"/>
      <c r="QP33" s="15"/>
      <c r="QQ33" s="15"/>
      <c r="QR33" s="15"/>
      <c r="QS33" s="15"/>
      <c r="QT33" s="15"/>
      <c r="QU33" s="15"/>
      <c r="QV33" s="15"/>
      <c r="QW33" s="15"/>
      <c r="QX33" s="15"/>
      <c r="QY33" s="15"/>
      <c r="QZ33" s="15"/>
      <c r="RA33" s="15"/>
      <c r="RB33" s="15"/>
      <c r="RC33" s="15"/>
      <c r="RD33" s="15"/>
      <c r="RE33" s="15"/>
      <c r="RF33" s="15"/>
      <c r="RG33" s="15"/>
      <c r="RH33" s="15"/>
      <c r="RI33" s="15"/>
      <c r="RJ33" s="15"/>
      <c r="RK33" s="15"/>
      <c r="RL33" s="15"/>
      <c r="RM33" s="15"/>
      <c r="RN33" s="15"/>
      <c r="RO33" s="15"/>
      <c r="RP33" s="15"/>
      <c r="RQ33" s="15"/>
      <c r="RR33" s="15"/>
      <c r="RS33" s="15"/>
      <c r="RT33" s="15"/>
      <c r="RU33" s="15"/>
      <c r="RV33" s="15"/>
      <c r="RW33" s="15"/>
      <c r="RX33" s="15"/>
      <c r="RY33" s="15"/>
      <c r="RZ33" s="15"/>
      <c r="SA33" s="15"/>
      <c r="SB33" s="15"/>
      <c r="SC33" s="15"/>
      <c r="SD33" s="15"/>
      <c r="SE33" s="15"/>
      <c r="SF33" s="15"/>
      <c r="SG33" s="15"/>
      <c r="SH33" s="15"/>
      <c r="SI33" s="15"/>
      <c r="SJ33" s="15"/>
      <c r="SK33" s="15"/>
      <c r="SL33" s="15"/>
      <c r="SM33" s="15"/>
      <c r="SN33" s="15"/>
      <c r="SO33" s="15"/>
      <c r="SP33" s="15"/>
      <c r="SQ33" s="15"/>
      <c r="SR33" s="15"/>
      <c r="SS33" s="15"/>
      <c r="ST33" s="15"/>
      <c r="SU33" s="15"/>
      <c r="SV33" s="15"/>
      <c r="SW33" s="15"/>
      <c r="SX33" s="15"/>
      <c r="SY33" s="15"/>
      <c r="SZ33" s="15"/>
      <c r="TA33" s="15"/>
      <c r="TB33" s="15"/>
      <c r="TC33" s="15"/>
      <c r="TD33" s="15"/>
      <c r="TE33" s="15"/>
      <c r="TF33" s="15"/>
      <c r="TG33" s="15"/>
      <c r="TH33" s="15"/>
      <c r="TI33" s="15"/>
      <c r="TJ33" s="15"/>
      <c r="TK33" s="15"/>
      <c r="TL33" s="15"/>
      <c r="TM33" s="15"/>
      <c r="TN33" s="15"/>
      <c r="TO33" s="15"/>
      <c r="TP33" s="15"/>
      <c r="TQ33" s="15"/>
      <c r="TR33" s="15"/>
      <c r="TS33" s="15"/>
      <c r="TT33" s="15"/>
      <c r="TU33" s="15"/>
      <c r="TV33" s="15"/>
      <c r="TW33" s="15"/>
      <c r="TX33" s="15"/>
      <c r="TY33" s="15"/>
      <c r="TZ33" s="15"/>
      <c r="UA33" s="15"/>
      <c r="UB33" s="15"/>
      <c r="UC33" s="15"/>
      <c r="UD33" s="15"/>
      <c r="UE33" s="15"/>
      <c r="UF33" s="15"/>
      <c r="UG33" s="15"/>
      <c r="UH33" s="15"/>
      <c r="UI33" s="15"/>
      <c r="UJ33" s="15"/>
      <c r="UK33" s="15"/>
      <c r="UL33" s="15"/>
      <c r="UM33" s="15"/>
      <c r="UN33" s="15"/>
      <c r="UO33" s="15"/>
      <c r="UP33" s="15"/>
      <c r="UQ33" s="15"/>
      <c r="UR33" s="15"/>
      <c r="US33" s="15"/>
      <c r="UT33" s="15"/>
      <c r="UU33" s="15"/>
      <c r="UV33" s="15"/>
      <c r="UW33" s="15"/>
      <c r="UX33" s="15"/>
      <c r="UY33" s="15"/>
      <c r="UZ33" s="15"/>
      <c r="VA33" s="15"/>
      <c r="VB33" s="15"/>
      <c r="VC33" s="15"/>
      <c r="VD33" s="15"/>
      <c r="VE33" s="15"/>
      <c r="VF33" s="15"/>
      <c r="VG33" s="15"/>
      <c r="VH33" s="15"/>
      <c r="VI33" s="15"/>
      <c r="VJ33" s="15"/>
      <c r="VK33" s="15"/>
      <c r="VL33" s="15"/>
      <c r="VM33" s="15"/>
      <c r="VN33" s="15"/>
      <c r="VO33" s="15"/>
      <c r="VP33" s="15"/>
      <c r="VQ33" s="15"/>
      <c r="VR33" s="15"/>
      <c r="VS33" s="15"/>
      <c r="VT33" s="15"/>
      <c r="VU33" s="15"/>
      <c r="VV33" s="15"/>
      <c r="VW33" s="15"/>
      <c r="VX33" s="15"/>
      <c r="VY33" s="15"/>
      <c r="VZ33" s="15"/>
      <c r="WA33" s="15"/>
      <c r="WB33" s="15"/>
      <c r="WC33" s="15"/>
      <c r="WD33" s="15"/>
      <c r="WE33" s="15"/>
      <c r="WF33" s="15"/>
      <c r="WG33" s="15"/>
      <c r="WH33" s="15"/>
      <c r="WI33" s="15"/>
      <c r="WJ33" s="15"/>
      <c r="WK33" s="15"/>
      <c r="WL33" s="15"/>
      <c r="WM33" s="15"/>
      <c r="WN33" s="15"/>
      <c r="WO33" s="15"/>
      <c r="WP33" s="15"/>
      <c r="WQ33" s="15"/>
      <c r="WR33" s="15"/>
      <c r="WS33" s="15"/>
      <c r="WT33" s="15"/>
      <c r="WU33" s="15"/>
      <c r="WV33" s="15"/>
      <c r="WW33" s="15"/>
      <c r="WX33" s="15"/>
      <c r="WY33" s="15"/>
      <c r="WZ33" s="15"/>
      <c r="XA33" s="15"/>
      <c r="XB33" s="15"/>
      <c r="XC33" s="15"/>
      <c r="XD33" s="15"/>
      <c r="XE33" s="15"/>
      <c r="XF33" s="15"/>
      <c r="XG33" s="15"/>
      <c r="XH33" s="15"/>
      <c r="XI33" s="15"/>
      <c r="XJ33" s="15"/>
      <c r="XK33" s="15"/>
      <c r="XL33" s="15"/>
      <c r="XM33" s="15"/>
      <c r="XN33" s="15"/>
      <c r="XO33" s="15"/>
      <c r="XP33" s="15"/>
      <c r="XQ33" s="15"/>
      <c r="XR33" s="15"/>
      <c r="XS33" s="15"/>
      <c r="XT33" s="15"/>
      <c r="XU33" s="15"/>
      <c r="XV33" s="15"/>
      <c r="XW33" s="15"/>
      <c r="XX33" s="15"/>
      <c r="XY33" s="15"/>
      <c r="XZ33" s="15"/>
      <c r="YA33" s="15"/>
      <c r="YB33" s="15"/>
      <c r="YC33" s="15"/>
      <c r="YD33" s="15"/>
      <c r="YE33" s="15"/>
      <c r="YF33" s="15"/>
      <c r="YG33" s="15"/>
      <c r="YH33" s="15"/>
      <c r="YI33" s="15"/>
      <c r="YJ33" s="15"/>
      <c r="YK33" s="15"/>
      <c r="YL33" s="15"/>
      <c r="YM33" s="15"/>
      <c r="YN33" s="15"/>
      <c r="YO33" s="15"/>
      <c r="YP33" s="15"/>
      <c r="YQ33" s="15"/>
      <c r="YR33" s="15"/>
      <c r="YS33" s="15"/>
      <c r="YT33" s="15"/>
      <c r="YU33" s="15"/>
      <c r="YV33" s="15"/>
      <c r="YW33" s="15"/>
      <c r="YX33" s="15"/>
      <c r="YY33" s="15"/>
      <c r="YZ33" s="15"/>
      <c r="ZA33" s="15"/>
      <c r="ZB33" s="15"/>
      <c r="ZC33" s="15"/>
      <c r="ZD33" s="15"/>
      <c r="ZE33" s="15"/>
      <c r="ZF33" s="15"/>
      <c r="ZG33" s="15"/>
      <c r="ZH33" s="15"/>
      <c r="ZI33" s="15"/>
      <c r="ZJ33" s="15"/>
      <c r="ZK33" s="15"/>
      <c r="ZL33" s="15"/>
      <c r="ZM33" s="15"/>
      <c r="ZN33" s="15"/>
      <c r="ZO33" s="15"/>
      <c r="ZP33" s="15"/>
      <c r="ZQ33" s="15"/>
      <c r="ZR33" s="15"/>
      <c r="ZS33" s="15"/>
      <c r="ZT33" s="15"/>
      <c r="ZU33" s="15"/>
      <c r="ZV33" s="15"/>
      <c r="ZW33" s="15"/>
      <c r="ZX33" s="15"/>
      <c r="ZY33" s="15"/>
      <c r="ZZ33" s="15"/>
      <c r="AAA33" s="15"/>
      <c r="AAB33" s="15"/>
      <c r="AAC33" s="15"/>
      <c r="AAD33" s="15"/>
      <c r="AAE33" s="15"/>
      <c r="AAF33" s="15"/>
      <c r="AAG33" s="15"/>
      <c r="AAH33" s="15"/>
      <c r="AAI33" s="15"/>
      <c r="AAJ33" s="15"/>
      <c r="AAK33" s="15"/>
      <c r="AAL33" s="15"/>
      <c r="AAM33" s="15"/>
      <c r="AAN33" s="15"/>
      <c r="AAO33" s="15"/>
      <c r="AAP33" s="15"/>
      <c r="AAQ33" s="15"/>
      <c r="AAR33" s="15"/>
      <c r="AAS33" s="15"/>
      <c r="AAT33" s="15"/>
      <c r="AAU33" s="15"/>
      <c r="AAV33" s="15"/>
      <c r="AAW33" s="15"/>
      <c r="AAX33" s="15"/>
      <c r="AAY33" s="15"/>
      <c r="AAZ33" s="15"/>
      <c r="ABA33" s="15"/>
      <c r="ABB33" s="15"/>
      <c r="ABC33" s="15"/>
      <c r="ABD33" s="15"/>
      <c r="ABE33" s="15"/>
      <c r="ABF33" s="15"/>
      <c r="ABG33" s="15"/>
      <c r="ABH33" s="15"/>
      <c r="ABI33" s="15"/>
      <c r="ABJ33" s="15"/>
      <c r="ABK33" s="15"/>
      <c r="ABL33" s="15"/>
      <c r="ABM33" s="15"/>
      <c r="ABN33" s="15"/>
      <c r="ABO33" s="15"/>
      <c r="ABP33" s="15"/>
      <c r="ABQ33" s="15"/>
      <c r="ABR33" s="15"/>
      <c r="ABS33" s="15"/>
      <c r="ABT33" s="15"/>
      <c r="ABU33" s="15"/>
      <c r="ABV33" s="15"/>
      <c r="ABW33" s="15"/>
      <c r="ABX33" s="15"/>
      <c r="ABY33" s="15"/>
      <c r="ABZ33" s="15"/>
      <c r="ACA33" s="15"/>
      <c r="ACB33" s="15"/>
      <c r="ACC33" s="15"/>
      <c r="ACD33" s="15"/>
      <c r="ACE33" s="15"/>
      <c r="ACF33" s="15"/>
      <c r="ACG33" s="15"/>
      <c r="ACH33" s="15"/>
      <c r="ACI33" s="15"/>
      <c r="ACJ33" s="15"/>
      <c r="ACK33" s="15"/>
      <c r="ACL33" s="15"/>
      <c r="ACM33" s="15"/>
      <c r="ACN33" s="15"/>
      <c r="ACO33" s="15"/>
      <c r="ACP33" s="15"/>
      <c r="ACQ33" s="15"/>
      <c r="ACR33" s="15"/>
      <c r="ACS33" s="15"/>
      <c r="ACT33" s="15"/>
      <c r="ACU33" s="15"/>
      <c r="ACV33" s="15"/>
      <c r="ACW33" s="15"/>
      <c r="ACX33"/>
      <c r="ACY33"/>
      <c r="ACZ33"/>
      <c r="ADA33"/>
      <c r="ADB33"/>
      <c r="ADC33"/>
      <c r="ADD33"/>
      <c r="ADE33"/>
    </row>
    <row r="34" spans="1:785" s="16" customFormat="1" x14ac:dyDescent="0.2">
      <c r="A34" s="151"/>
      <c r="B34" s="151"/>
      <c r="C34" s="189" t="s">
        <v>86</v>
      </c>
      <c r="D34" s="190"/>
      <c r="E34" s="193">
        <f>ROUND((E29+E32)*4%,2)</f>
        <v>0</v>
      </c>
      <c r="F34" s="193">
        <f>ROUND((F29+F32)*4%,2)</f>
        <v>0</v>
      </c>
      <c r="G34" s="196">
        <f>ROUND((G29+G32)*4%,2)</f>
        <v>0</v>
      </c>
      <c r="H34" s="222">
        <f>SUM(E34:G34)</f>
        <v>0</v>
      </c>
      <c r="I34" s="151"/>
      <c r="J34" s="151"/>
      <c r="K34" s="151"/>
      <c r="L34" s="151"/>
      <c r="M34" s="151"/>
      <c r="N34" s="162"/>
      <c r="O34" s="162"/>
      <c r="P34" s="162"/>
      <c r="Q34" s="162"/>
      <c r="R34" s="162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/>
      <c r="NJ34" s="15"/>
      <c r="NK34" s="15"/>
      <c r="NL34" s="15"/>
      <c r="NM34" s="15"/>
      <c r="NN34" s="15"/>
      <c r="NO34" s="15"/>
      <c r="NP34" s="15"/>
      <c r="NQ34" s="15"/>
      <c r="NR34" s="15"/>
      <c r="NS34" s="15"/>
      <c r="NT34" s="15"/>
      <c r="NU34" s="15"/>
      <c r="NV34" s="15"/>
      <c r="NW34" s="15"/>
      <c r="NX34" s="15"/>
      <c r="NY34" s="15"/>
      <c r="NZ34" s="15"/>
      <c r="OA34" s="15"/>
      <c r="OB34" s="15"/>
      <c r="OC34" s="15"/>
      <c r="OD34" s="15"/>
      <c r="OE34" s="15"/>
      <c r="OF34" s="15"/>
      <c r="OG34" s="15"/>
      <c r="OH34" s="15"/>
      <c r="OI34" s="15"/>
      <c r="OJ34" s="15"/>
      <c r="OK34" s="15"/>
      <c r="OL34" s="15"/>
      <c r="OM34" s="15"/>
      <c r="ON34" s="15"/>
      <c r="OO34" s="15"/>
      <c r="OP34" s="15"/>
      <c r="OQ34" s="15"/>
      <c r="OR34" s="15"/>
      <c r="OS34" s="15"/>
      <c r="OT34" s="15"/>
      <c r="OU34" s="15"/>
      <c r="OV34" s="15"/>
      <c r="OW34" s="15"/>
      <c r="OX34" s="15"/>
      <c r="OY34" s="15"/>
      <c r="OZ34" s="15"/>
      <c r="PA34" s="15"/>
      <c r="PB34" s="15"/>
      <c r="PC34" s="15"/>
      <c r="PD34" s="15"/>
      <c r="PE34" s="15"/>
      <c r="PF34" s="15"/>
      <c r="PG34" s="15"/>
      <c r="PH34" s="15"/>
      <c r="PI34" s="15"/>
      <c r="PJ34" s="15"/>
      <c r="PK34" s="15"/>
      <c r="PL34" s="15"/>
      <c r="PM34" s="15"/>
      <c r="PN34" s="15"/>
      <c r="PO34" s="15"/>
      <c r="PP34" s="15"/>
      <c r="PQ34" s="15"/>
      <c r="PR34" s="15"/>
      <c r="PS34" s="15"/>
      <c r="PT34" s="15"/>
      <c r="PU34" s="15"/>
      <c r="PV34" s="15"/>
      <c r="PW34" s="15"/>
      <c r="PX34" s="15"/>
      <c r="PY34" s="15"/>
      <c r="PZ34" s="15"/>
      <c r="QA34" s="15"/>
      <c r="QB34" s="15"/>
      <c r="QC34" s="15"/>
      <c r="QD34" s="15"/>
      <c r="QE34" s="15"/>
      <c r="QF34" s="15"/>
      <c r="QG34" s="15"/>
      <c r="QH34" s="15"/>
      <c r="QI34" s="15"/>
      <c r="QJ34" s="15"/>
      <c r="QK34" s="15"/>
      <c r="QL34" s="15"/>
      <c r="QM34" s="15"/>
      <c r="QN34" s="15"/>
      <c r="QO34" s="15"/>
      <c r="QP34" s="15"/>
      <c r="QQ34" s="15"/>
      <c r="QR34" s="15"/>
      <c r="QS34" s="15"/>
      <c r="QT34" s="15"/>
      <c r="QU34" s="15"/>
      <c r="QV34" s="15"/>
      <c r="QW34" s="15"/>
      <c r="QX34" s="15"/>
      <c r="QY34" s="15"/>
      <c r="QZ34" s="15"/>
      <c r="RA34" s="15"/>
      <c r="RB34" s="15"/>
      <c r="RC34" s="15"/>
      <c r="RD34" s="15"/>
      <c r="RE34" s="15"/>
      <c r="RF34" s="15"/>
      <c r="RG34" s="15"/>
      <c r="RH34" s="15"/>
      <c r="RI34" s="15"/>
      <c r="RJ34" s="15"/>
      <c r="RK34" s="15"/>
      <c r="RL34" s="15"/>
      <c r="RM34" s="15"/>
      <c r="RN34" s="15"/>
      <c r="RO34" s="15"/>
      <c r="RP34" s="15"/>
      <c r="RQ34" s="15"/>
      <c r="RR34" s="15"/>
      <c r="RS34" s="15"/>
      <c r="RT34" s="15"/>
      <c r="RU34" s="15"/>
      <c r="RV34" s="15"/>
      <c r="RW34" s="15"/>
      <c r="RX34" s="15"/>
      <c r="RY34" s="15"/>
      <c r="RZ34" s="15"/>
      <c r="SA34" s="15"/>
      <c r="SB34" s="15"/>
      <c r="SC34" s="15"/>
      <c r="SD34" s="15"/>
      <c r="SE34" s="15"/>
      <c r="SF34" s="15"/>
      <c r="SG34" s="15"/>
      <c r="SH34" s="15"/>
      <c r="SI34" s="15"/>
      <c r="SJ34" s="15"/>
      <c r="SK34" s="15"/>
      <c r="SL34" s="15"/>
      <c r="SM34" s="15"/>
      <c r="SN34" s="15"/>
      <c r="SO34" s="15"/>
      <c r="SP34" s="15"/>
      <c r="SQ34" s="15"/>
      <c r="SR34" s="15"/>
      <c r="SS34" s="15"/>
      <c r="ST34" s="15"/>
      <c r="SU34" s="15"/>
      <c r="SV34" s="15"/>
      <c r="SW34" s="15"/>
      <c r="SX34" s="15"/>
      <c r="SY34" s="15"/>
      <c r="SZ34" s="15"/>
      <c r="TA34" s="15"/>
      <c r="TB34" s="15"/>
      <c r="TC34" s="15"/>
      <c r="TD34" s="15"/>
      <c r="TE34" s="15"/>
      <c r="TF34" s="15"/>
      <c r="TG34" s="15"/>
      <c r="TH34" s="15"/>
      <c r="TI34" s="15"/>
      <c r="TJ34" s="15"/>
      <c r="TK34" s="15"/>
      <c r="TL34" s="15"/>
      <c r="TM34" s="15"/>
      <c r="TN34" s="15"/>
      <c r="TO34" s="15"/>
      <c r="TP34" s="15"/>
      <c r="TQ34" s="15"/>
      <c r="TR34" s="15"/>
      <c r="TS34" s="15"/>
      <c r="TT34" s="15"/>
      <c r="TU34" s="15"/>
      <c r="TV34" s="15"/>
      <c r="TW34" s="15"/>
      <c r="TX34" s="15"/>
      <c r="TY34" s="15"/>
      <c r="TZ34" s="15"/>
      <c r="UA34" s="15"/>
      <c r="UB34" s="15"/>
      <c r="UC34" s="15"/>
      <c r="UD34" s="15"/>
      <c r="UE34" s="15"/>
      <c r="UF34" s="15"/>
      <c r="UG34" s="15"/>
      <c r="UH34" s="15"/>
      <c r="UI34" s="15"/>
      <c r="UJ34" s="15"/>
      <c r="UK34" s="15"/>
      <c r="UL34" s="15"/>
      <c r="UM34" s="15"/>
      <c r="UN34" s="15"/>
      <c r="UO34" s="15"/>
      <c r="UP34" s="15"/>
      <c r="UQ34" s="15"/>
      <c r="UR34" s="15"/>
      <c r="US34" s="15"/>
      <c r="UT34" s="15"/>
      <c r="UU34" s="15"/>
      <c r="UV34" s="15"/>
      <c r="UW34" s="15"/>
      <c r="UX34" s="15"/>
      <c r="UY34" s="15"/>
      <c r="UZ34" s="15"/>
      <c r="VA34" s="15"/>
      <c r="VB34" s="15"/>
      <c r="VC34" s="15"/>
      <c r="VD34" s="15"/>
      <c r="VE34" s="15"/>
      <c r="VF34" s="15"/>
      <c r="VG34" s="15"/>
      <c r="VH34" s="15"/>
      <c r="VI34" s="15"/>
      <c r="VJ34" s="15"/>
      <c r="VK34" s="15"/>
      <c r="VL34" s="15"/>
      <c r="VM34" s="15"/>
      <c r="VN34" s="15"/>
      <c r="VO34" s="15"/>
      <c r="VP34" s="15"/>
      <c r="VQ34" s="15"/>
      <c r="VR34" s="15"/>
      <c r="VS34" s="15"/>
      <c r="VT34" s="15"/>
      <c r="VU34" s="15"/>
      <c r="VV34" s="15"/>
      <c r="VW34" s="15"/>
      <c r="VX34" s="15"/>
      <c r="VY34" s="15"/>
      <c r="VZ34" s="15"/>
      <c r="WA34" s="15"/>
      <c r="WB34" s="15"/>
      <c r="WC34" s="15"/>
      <c r="WD34" s="15"/>
      <c r="WE34" s="15"/>
      <c r="WF34" s="15"/>
      <c r="WG34" s="15"/>
      <c r="WH34" s="15"/>
      <c r="WI34" s="15"/>
      <c r="WJ34" s="15"/>
      <c r="WK34" s="15"/>
      <c r="WL34" s="15"/>
      <c r="WM34" s="15"/>
      <c r="WN34" s="15"/>
      <c r="WO34" s="15"/>
      <c r="WP34" s="15"/>
      <c r="WQ34" s="15"/>
      <c r="WR34" s="15"/>
      <c r="WS34" s="15"/>
      <c r="WT34" s="15"/>
      <c r="WU34" s="15"/>
      <c r="WV34" s="15"/>
      <c r="WW34" s="15"/>
      <c r="WX34" s="15"/>
      <c r="WY34" s="15"/>
      <c r="WZ34" s="15"/>
      <c r="XA34" s="15"/>
      <c r="XB34" s="15"/>
      <c r="XC34" s="15"/>
      <c r="XD34" s="15"/>
      <c r="XE34" s="15"/>
      <c r="XF34" s="15"/>
      <c r="XG34" s="15"/>
      <c r="XH34" s="15"/>
      <c r="XI34" s="15"/>
      <c r="XJ34" s="15"/>
      <c r="XK34" s="15"/>
      <c r="XL34" s="15"/>
      <c r="XM34" s="15"/>
      <c r="XN34" s="15"/>
      <c r="XO34" s="15"/>
      <c r="XP34" s="15"/>
      <c r="XQ34" s="15"/>
      <c r="XR34" s="15"/>
      <c r="XS34" s="15"/>
      <c r="XT34" s="15"/>
      <c r="XU34" s="15"/>
      <c r="XV34" s="15"/>
      <c r="XW34" s="15"/>
      <c r="XX34" s="15"/>
      <c r="XY34" s="15"/>
      <c r="XZ34" s="15"/>
      <c r="YA34" s="15"/>
      <c r="YB34" s="15"/>
      <c r="YC34" s="15"/>
      <c r="YD34" s="15"/>
      <c r="YE34" s="15"/>
      <c r="YF34" s="15"/>
      <c r="YG34" s="15"/>
      <c r="YH34" s="15"/>
      <c r="YI34" s="15"/>
      <c r="YJ34" s="15"/>
      <c r="YK34" s="15"/>
      <c r="YL34" s="15"/>
      <c r="YM34" s="15"/>
      <c r="YN34" s="15"/>
      <c r="YO34" s="15"/>
      <c r="YP34" s="15"/>
      <c r="YQ34" s="15"/>
      <c r="YR34" s="15"/>
      <c r="YS34" s="15"/>
      <c r="YT34" s="15"/>
      <c r="YU34" s="15"/>
      <c r="YV34" s="15"/>
      <c r="YW34" s="15"/>
      <c r="YX34" s="15"/>
      <c r="YY34" s="15"/>
      <c r="YZ34" s="15"/>
      <c r="ZA34" s="15"/>
      <c r="ZB34" s="15"/>
      <c r="ZC34" s="15"/>
      <c r="ZD34" s="15"/>
      <c r="ZE34" s="15"/>
      <c r="ZF34" s="15"/>
      <c r="ZG34" s="15"/>
      <c r="ZH34" s="15"/>
      <c r="ZI34" s="15"/>
      <c r="ZJ34" s="15"/>
      <c r="ZK34" s="15"/>
      <c r="ZL34" s="15"/>
      <c r="ZM34" s="15"/>
      <c r="ZN34" s="15"/>
      <c r="ZO34" s="15"/>
      <c r="ZP34" s="15"/>
      <c r="ZQ34" s="15"/>
      <c r="ZR34" s="15"/>
      <c r="ZS34" s="15"/>
      <c r="ZT34" s="15"/>
      <c r="ZU34" s="15"/>
      <c r="ZV34" s="15"/>
      <c r="ZW34" s="15"/>
      <c r="ZX34" s="15"/>
      <c r="ZY34" s="15"/>
      <c r="ZZ34" s="15"/>
      <c r="AAA34" s="15"/>
      <c r="AAB34" s="15"/>
      <c r="AAC34" s="15"/>
      <c r="AAD34" s="15"/>
      <c r="AAE34" s="15"/>
      <c r="AAF34" s="15"/>
      <c r="AAG34" s="15"/>
      <c r="AAH34" s="15"/>
      <c r="AAI34" s="15"/>
      <c r="AAJ34" s="15"/>
      <c r="AAK34" s="15"/>
      <c r="AAL34" s="15"/>
      <c r="AAM34" s="15"/>
      <c r="AAN34" s="15"/>
      <c r="AAO34" s="15"/>
      <c r="AAP34" s="15"/>
      <c r="AAQ34" s="15"/>
      <c r="AAR34" s="15"/>
      <c r="AAS34" s="15"/>
      <c r="AAT34" s="15"/>
      <c r="AAU34" s="15"/>
      <c r="AAV34" s="15"/>
      <c r="AAW34" s="15"/>
      <c r="AAX34" s="15"/>
      <c r="AAY34" s="15"/>
      <c r="AAZ34" s="15"/>
      <c r="ABA34" s="15"/>
      <c r="ABB34" s="15"/>
      <c r="ABC34" s="15"/>
      <c r="ABD34" s="15"/>
      <c r="ABE34" s="15"/>
      <c r="ABF34" s="15"/>
      <c r="ABG34" s="15"/>
      <c r="ABH34" s="15"/>
      <c r="ABI34" s="15"/>
      <c r="ABJ34" s="15"/>
      <c r="ABK34" s="15"/>
      <c r="ABL34" s="15"/>
      <c r="ABM34" s="15"/>
      <c r="ABN34" s="15"/>
      <c r="ABO34" s="15"/>
      <c r="ABP34" s="15"/>
      <c r="ABQ34" s="15"/>
      <c r="ABR34" s="15"/>
      <c r="ABS34" s="15"/>
      <c r="ABT34" s="15"/>
      <c r="ABU34" s="15"/>
      <c r="ABV34" s="15"/>
      <c r="ABW34" s="15"/>
      <c r="ABX34" s="15"/>
      <c r="ABY34" s="15"/>
      <c r="ABZ34" s="15"/>
      <c r="ACA34" s="15"/>
      <c r="ACB34" s="15"/>
      <c r="ACC34" s="15"/>
      <c r="ACD34" s="15"/>
      <c r="ACE34" s="15"/>
      <c r="ACF34" s="15"/>
      <c r="ACG34" s="15"/>
      <c r="ACH34" s="15"/>
      <c r="ACI34" s="15"/>
      <c r="ACJ34" s="15"/>
      <c r="ACK34" s="15"/>
      <c r="ACL34" s="15"/>
      <c r="ACM34" s="15"/>
      <c r="ACN34" s="15"/>
      <c r="ACO34" s="15"/>
      <c r="ACP34" s="15"/>
      <c r="ACQ34" s="15"/>
      <c r="ACR34" s="15"/>
      <c r="ACS34" s="15"/>
      <c r="ACT34" s="15"/>
      <c r="ACU34" s="15"/>
      <c r="ACV34" s="15"/>
      <c r="ACW34" s="15"/>
      <c r="ACX34"/>
      <c r="ACY34"/>
      <c r="ACZ34"/>
      <c r="ADA34"/>
      <c r="ADB34"/>
      <c r="ADC34"/>
      <c r="ADD34"/>
      <c r="ADE34"/>
    </row>
    <row r="35" spans="1:785" s="16" customFormat="1" ht="13.5" thickBot="1" x14ac:dyDescent="0.25">
      <c r="A35" s="151"/>
      <c r="B35" s="151"/>
      <c r="C35" s="191" t="s">
        <v>88</v>
      </c>
      <c r="D35" s="192"/>
      <c r="E35" s="194"/>
      <c r="F35" s="194"/>
      <c r="G35" s="200"/>
      <c r="H35" s="223"/>
      <c r="I35" s="151"/>
      <c r="J35" s="151"/>
      <c r="K35" s="151"/>
      <c r="L35" s="151"/>
      <c r="M35" s="151"/>
      <c r="N35" s="162"/>
      <c r="O35" s="162"/>
      <c r="P35" s="162"/>
      <c r="Q35" s="162"/>
      <c r="R35" s="162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  <c r="IW35" s="15"/>
      <c r="IX35" s="15"/>
      <c r="IY35" s="15"/>
      <c r="IZ35" s="15"/>
      <c r="JA35" s="15"/>
      <c r="JB35" s="15"/>
      <c r="JC35" s="15"/>
      <c r="JD35" s="15"/>
      <c r="JE35" s="15"/>
      <c r="JF35" s="15"/>
      <c r="JG35" s="15"/>
      <c r="JH35" s="15"/>
      <c r="JI35" s="15"/>
      <c r="JJ35" s="15"/>
      <c r="JK35" s="15"/>
      <c r="JL35" s="15"/>
      <c r="JM35" s="15"/>
      <c r="JN35" s="15"/>
      <c r="JO35" s="15"/>
      <c r="JP35" s="15"/>
      <c r="JQ35" s="15"/>
      <c r="JR35" s="15"/>
      <c r="JS35" s="15"/>
      <c r="JT35" s="15"/>
      <c r="JU35" s="15"/>
      <c r="JV35" s="15"/>
      <c r="JW35" s="15"/>
      <c r="JX35" s="15"/>
      <c r="JY35" s="15"/>
      <c r="JZ35" s="15"/>
      <c r="KA35" s="15"/>
      <c r="KB35" s="15"/>
      <c r="KC35" s="15"/>
      <c r="KD35" s="15"/>
      <c r="KE35" s="15"/>
      <c r="KF35" s="15"/>
      <c r="KG35" s="15"/>
      <c r="KH35" s="15"/>
      <c r="KI35" s="15"/>
      <c r="KJ35" s="15"/>
      <c r="KK35" s="15"/>
      <c r="KL35" s="15"/>
      <c r="KM35" s="15"/>
      <c r="KN35" s="15"/>
      <c r="KO35" s="15"/>
      <c r="KP35" s="15"/>
      <c r="KQ35" s="15"/>
      <c r="KR35" s="15"/>
      <c r="KS35" s="15"/>
      <c r="KT35" s="15"/>
      <c r="KU35" s="15"/>
      <c r="KV35" s="15"/>
      <c r="KW35" s="15"/>
      <c r="KX35" s="15"/>
      <c r="KY35" s="15"/>
      <c r="KZ35" s="15"/>
      <c r="LA35" s="15"/>
      <c r="LB35" s="15"/>
      <c r="LC35" s="15"/>
      <c r="LD35" s="15"/>
      <c r="LE35" s="15"/>
      <c r="LF35" s="15"/>
      <c r="LG35" s="15"/>
      <c r="LH35" s="15"/>
      <c r="LI35" s="15"/>
      <c r="LJ35" s="15"/>
      <c r="LK35" s="15"/>
      <c r="LL35" s="15"/>
      <c r="LM35" s="15"/>
      <c r="LN35" s="15"/>
      <c r="LO35" s="15"/>
      <c r="LP35" s="15"/>
      <c r="LQ35" s="15"/>
      <c r="LR35" s="15"/>
      <c r="LS35" s="15"/>
      <c r="LT35" s="15"/>
      <c r="LU35" s="15"/>
      <c r="LV35" s="15"/>
      <c r="LW35" s="15"/>
      <c r="LX35" s="15"/>
      <c r="LY35" s="15"/>
      <c r="LZ35" s="15"/>
      <c r="MA35" s="15"/>
      <c r="MB35" s="15"/>
      <c r="MC35" s="15"/>
      <c r="MD35" s="15"/>
      <c r="ME35" s="15"/>
      <c r="MF35" s="15"/>
      <c r="MG35" s="15"/>
      <c r="MH35" s="15"/>
      <c r="MI35" s="15"/>
      <c r="MJ35" s="15"/>
      <c r="MK35" s="15"/>
      <c r="ML35" s="15"/>
      <c r="MM35" s="15"/>
      <c r="MN35" s="15"/>
      <c r="MO35" s="15"/>
      <c r="MP35" s="15"/>
      <c r="MQ35" s="15"/>
      <c r="MR35" s="15"/>
      <c r="MS35" s="15"/>
      <c r="MT35" s="15"/>
      <c r="MU35" s="15"/>
      <c r="MV35" s="15"/>
      <c r="MW35" s="15"/>
      <c r="MX35" s="15"/>
      <c r="MY35" s="15"/>
      <c r="MZ35" s="15"/>
      <c r="NA35" s="15"/>
      <c r="NB35" s="15"/>
      <c r="NC35" s="15"/>
      <c r="ND35" s="15"/>
      <c r="NE35" s="15"/>
      <c r="NF35" s="15"/>
      <c r="NG35" s="15"/>
      <c r="NH35" s="15"/>
      <c r="NI35" s="15"/>
      <c r="NJ35" s="15"/>
      <c r="NK35" s="15"/>
      <c r="NL35" s="15"/>
      <c r="NM35" s="15"/>
      <c r="NN35" s="15"/>
      <c r="NO35" s="15"/>
      <c r="NP35" s="15"/>
      <c r="NQ35" s="15"/>
      <c r="NR35" s="15"/>
      <c r="NS35" s="15"/>
      <c r="NT35" s="15"/>
      <c r="NU35" s="15"/>
      <c r="NV35" s="15"/>
      <c r="NW35" s="15"/>
      <c r="NX35" s="15"/>
      <c r="NY35" s="15"/>
      <c r="NZ35" s="15"/>
      <c r="OA35" s="15"/>
      <c r="OB35" s="15"/>
      <c r="OC35" s="15"/>
      <c r="OD35" s="15"/>
      <c r="OE35" s="15"/>
      <c r="OF35" s="15"/>
      <c r="OG35" s="15"/>
      <c r="OH35" s="15"/>
      <c r="OI35" s="15"/>
      <c r="OJ35" s="15"/>
      <c r="OK35" s="15"/>
      <c r="OL35" s="15"/>
      <c r="OM35" s="15"/>
      <c r="ON35" s="15"/>
      <c r="OO35" s="15"/>
      <c r="OP35" s="15"/>
      <c r="OQ35" s="15"/>
      <c r="OR35" s="15"/>
      <c r="OS35" s="15"/>
      <c r="OT35" s="15"/>
      <c r="OU35" s="15"/>
      <c r="OV35" s="15"/>
      <c r="OW35" s="15"/>
      <c r="OX35" s="15"/>
      <c r="OY35" s="15"/>
      <c r="OZ35" s="15"/>
      <c r="PA35" s="15"/>
      <c r="PB35" s="15"/>
      <c r="PC35" s="15"/>
      <c r="PD35" s="15"/>
      <c r="PE35" s="15"/>
      <c r="PF35" s="15"/>
      <c r="PG35" s="15"/>
      <c r="PH35" s="15"/>
      <c r="PI35" s="15"/>
      <c r="PJ35" s="15"/>
      <c r="PK35" s="15"/>
      <c r="PL35" s="15"/>
      <c r="PM35" s="15"/>
      <c r="PN35" s="15"/>
      <c r="PO35" s="15"/>
      <c r="PP35" s="15"/>
      <c r="PQ35" s="15"/>
      <c r="PR35" s="15"/>
      <c r="PS35" s="15"/>
      <c r="PT35" s="15"/>
      <c r="PU35" s="15"/>
      <c r="PV35" s="15"/>
      <c r="PW35" s="15"/>
      <c r="PX35" s="15"/>
      <c r="PY35" s="15"/>
      <c r="PZ35" s="15"/>
      <c r="QA35" s="15"/>
      <c r="QB35" s="15"/>
      <c r="QC35" s="15"/>
      <c r="QD35" s="15"/>
      <c r="QE35" s="15"/>
      <c r="QF35" s="15"/>
      <c r="QG35" s="15"/>
      <c r="QH35" s="15"/>
      <c r="QI35" s="15"/>
      <c r="QJ35" s="15"/>
      <c r="QK35" s="15"/>
      <c r="QL35" s="15"/>
      <c r="QM35" s="15"/>
      <c r="QN35" s="15"/>
      <c r="QO35" s="15"/>
      <c r="QP35" s="15"/>
      <c r="QQ35" s="15"/>
      <c r="QR35" s="15"/>
      <c r="QS35" s="15"/>
      <c r="QT35" s="15"/>
      <c r="QU35" s="15"/>
      <c r="QV35" s="15"/>
      <c r="QW35" s="15"/>
      <c r="QX35" s="15"/>
      <c r="QY35" s="15"/>
      <c r="QZ35" s="15"/>
      <c r="RA35" s="15"/>
      <c r="RB35" s="15"/>
      <c r="RC35" s="15"/>
      <c r="RD35" s="15"/>
      <c r="RE35" s="15"/>
      <c r="RF35" s="15"/>
      <c r="RG35" s="15"/>
      <c r="RH35" s="15"/>
      <c r="RI35" s="15"/>
      <c r="RJ35" s="15"/>
      <c r="RK35" s="15"/>
      <c r="RL35" s="15"/>
      <c r="RM35" s="15"/>
      <c r="RN35" s="15"/>
      <c r="RO35" s="15"/>
      <c r="RP35" s="15"/>
      <c r="RQ35" s="15"/>
      <c r="RR35" s="15"/>
      <c r="RS35" s="15"/>
      <c r="RT35" s="15"/>
      <c r="RU35" s="15"/>
      <c r="RV35" s="15"/>
      <c r="RW35" s="15"/>
      <c r="RX35" s="15"/>
      <c r="RY35" s="15"/>
      <c r="RZ35" s="15"/>
      <c r="SA35" s="15"/>
      <c r="SB35" s="15"/>
      <c r="SC35" s="15"/>
      <c r="SD35" s="15"/>
      <c r="SE35" s="15"/>
      <c r="SF35" s="15"/>
      <c r="SG35" s="15"/>
      <c r="SH35" s="15"/>
      <c r="SI35" s="15"/>
      <c r="SJ35" s="15"/>
      <c r="SK35" s="15"/>
      <c r="SL35" s="15"/>
      <c r="SM35" s="15"/>
      <c r="SN35" s="15"/>
      <c r="SO35" s="15"/>
      <c r="SP35" s="15"/>
      <c r="SQ35" s="15"/>
      <c r="SR35" s="15"/>
      <c r="SS35" s="15"/>
      <c r="ST35" s="15"/>
      <c r="SU35" s="15"/>
      <c r="SV35" s="15"/>
      <c r="SW35" s="15"/>
      <c r="SX35" s="15"/>
      <c r="SY35" s="15"/>
      <c r="SZ35" s="15"/>
      <c r="TA35" s="15"/>
      <c r="TB35" s="15"/>
      <c r="TC35" s="15"/>
      <c r="TD35" s="15"/>
      <c r="TE35" s="15"/>
      <c r="TF35" s="15"/>
      <c r="TG35" s="15"/>
      <c r="TH35" s="15"/>
      <c r="TI35" s="15"/>
      <c r="TJ35" s="15"/>
      <c r="TK35" s="15"/>
      <c r="TL35" s="15"/>
      <c r="TM35" s="15"/>
      <c r="TN35" s="15"/>
      <c r="TO35" s="15"/>
      <c r="TP35" s="15"/>
      <c r="TQ35" s="15"/>
      <c r="TR35" s="15"/>
      <c r="TS35" s="15"/>
      <c r="TT35" s="15"/>
      <c r="TU35" s="15"/>
      <c r="TV35" s="15"/>
      <c r="TW35" s="15"/>
      <c r="TX35" s="15"/>
      <c r="TY35" s="15"/>
      <c r="TZ35" s="15"/>
      <c r="UA35" s="15"/>
      <c r="UB35" s="15"/>
      <c r="UC35" s="15"/>
      <c r="UD35" s="15"/>
      <c r="UE35" s="15"/>
      <c r="UF35" s="15"/>
      <c r="UG35" s="15"/>
      <c r="UH35" s="15"/>
      <c r="UI35" s="15"/>
      <c r="UJ35" s="15"/>
      <c r="UK35" s="15"/>
      <c r="UL35" s="15"/>
      <c r="UM35" s="15"/>
      <c r="UN35" s="15"/>
      <c r="UO35" s="15"/>
      <c r="UP35" s="15"/>
      <c r="UQ35" s="15"/>
      <c r="UR35" s="15"/>
      <c r="US35" s="15"/>
      <c r="UT35" s="15"/>
      <c r="UU35" s="15"/>
      <c r="UV35" s="15"/>
      <c r="UW35" s="15"/>
      <c r="UX35" s="15"/>
      <c r="UY35" s="15"/>
      <c r="UZ35" s="15"/>
      <c r="VA35" s="15"/>
      <c r="VB35" s="15"/>
      <c r="VC35" s="15"/>
      <c r="VD35" s="15"/>
      <c r="VE35" s="15"/>
      <c r="VF35" s="15"/>
      <c r="VG35" s="15"/>
      <c r="VH35" s="15"/>
      <c r="VI35" s="15"/>
      <c r="VJ35" s="15"/>
      <c r="VK35" s="15"/>
      <c r="VL35" s="15"/>
      <c r="VM35" s="15"/>
      <c r="VN35" s="15"/>
      <c r="VO35" s="15"/>
      <c r="VP35" s="15"/>
      <c r="VQ35" s="15"/>
      <c r="VR35" s="15"/>
      <c r="VS35" s="15"/>
      <c r="VT35" s="15"/>
      <c r="VU35" s="15"/>
      <c r="VV35" s="15"/>
      <c r="VW35" s="15"/>
      <c r="VX35" s="15"/>
      <c r="VY35" s="15"/>
      <c r="VZ35" s="15"/>
      <c r="WA35" s="15"/>
      <c r="WB35" s="15"/>
      <c r="WC35" s="15"/>
      <c r="WD35" s="15"/>
      <c r="WE35" s="15"/>
      <c r="WF35" s="15"/>
      <c r="WG35" s="15"/>
      <c r="WH35" s="15"/>
      <c r="WI35" s="15"/>
      <c r="WJ35" s="15"/>
      <c r="WK35" s="15"/>
      <c r="WL35" s="15"/>
      <c r="WM35" s="15"/>
      <c r="WN35" s="15"/>
      <c r="WO35" s="15"/>
      <c r="WP35" s="15"/>
      <c r="WQ35" s="15"/>
      <c r="WR35" s="15"/>
      <c r="WS35" s="15"/>
      <c r="WT35" s="15"/>
      <c r="WU35" s="15"/>
      <c r="WV35" s="15"/>
      <c r="WW35" s="15"/>
      <c r="WX35" s="15"/>
      <c r="WY35" s="15"/>
      <c r="WZ35" s="15"/>
      <c r="XA35" s="15"/>
      <c r="XB35" s="15"/>
      <c r="XC35" s="15"/>
      <c r="XD35" s="15"/>
      <c r="XE35" s="15"/>
      <c r="XF35" s="15"/>
      <c r="XG35" s="15"/>
      <c r="XH35" s="15"/>
      <c r="XI35" s="15"/>
      <c r="XJ35" s="15"/>
      <c r="XK35" s="15"/>
      <c r="XL35" s="15"/>
      <c r="XM35" s="15"/>
      <c r="XN35" s="15"/>
      <c r="XO35" s="15"/>
      <c r="XP35" s="15"/>
      <c r="XQ35" s="15"/>
      <c r="XR35" s="15"/>
      <c r="XS35" s="15"/>
      <c r="XT35" s="15"/>
      <c r="XU35" s="15"/>
      <c r="XV35" s="15"/>
      <c r="XW35" s="15"/>
      <c r="XX35" s="15"/>
      <c r="XY35" s="15"/>
      <c r="XZ35" s="15"/>
      <c r="YA35" s="15"/>
      <c r="YB35" s="15"/>
      <c r="YC35" s="15"/>
      <c r="YD35" s="15"/>
      <c r="YE35" s="15"/>
      <c r="YF35" s="15"/>
      <c r="YG35" s="15"/>
      <c r="YH35" s="15"/>
      <c r="YI35" s="15"/>
      <c r="YJ35" s="15"/>
      <c r="YK35" s="15"/>
      <c r="YL35" s="15"/>
      <c r="YM35" s="15"/>
      <c r="YN35" s="15"/>
      <c r="YO35" s="15"/>
      <c r="YP35" s="15"/>
      <c r="YQ35" s="15"/>
      <c r="YR35" s="15"/>
      <c r="YS35" s="15"/>
      <c r="YT35" s="15"/>
      <c r="YU35" s="15"/>
      <c r="YV35" s="15"/>
      <c r="YW35" s="15"/>
      <c r="YX35" s="15"/>
      <c r="YY35" s="15"/>
      <c r="YZ35" s="15"/>
      <c r="ZA35" s="15"/>
      <c r="ZB35" s="15"/>
      <c r="ZC35" s="15"/>
      <c r="ZD35" s="15"/>
      <c r="ZE35" s="15"/>
      <c r="ZF35" s="15"/>
      <c r="ZG35" s="15"/>
      <c r="ZH35" s="15"/>
      <c r="ZI35" s="15"/>
      <c r="ZJ35" s="15"/>
      <c r="ZK35" s="15"/>
      <c r="ZL35" s="15"/>
      <c r="ZM35" s="15"/>
      <c r="ZN35" s="15"/>
      <c r="ZO35" s="15"/>
      <c r="ZP35" s="15"/>
      <c r="ZQ35" s="15"/>
      <c r="ZR35" s="15"/>
      <c r="ZS35" s="15"/>
      <c r="ZT35" s="15"/>
      <c r="ZU35" s="15"/>
      <c r="ZV35" s="15"/>
      <c r="ZW35" s="15"/>
      <c r="ZX35" s="15"/>
      <c r="ZY35" s="15"/>
      <c r="ZZ35" s="15"/>
      <c r="AAA35" s="15"/>
      <c r="AAB35" s="15"/>
      <c r="AAC35" s="15"/>
      <c r="AAD35" s="15"/>
      <c r="AAE35" s="15"/>
      <c r="AAF35" s="15"/>
      <c r="AAG35" s="15"/>
      <c r="AAH35" s="15"/>
      <c r="AAI35" s="15"/>
      <c r="AAJ35" s="15"/>
      <c r="AAK35" s="15"/>
      <c r="AAL35" s="15"/>
      <c r="AAM35" s="15"/>
      <c r="AAN35" s="15"/>
      <c r="AAO35" s="15"/>
      <c r="AAP35" s="15"/>
      <c r="AAQ35" s="15"/>
      <c r="AAR35" s="15"/>
      <c r="AAS35" s="15"/>
      <c r="AAT35" s="15"/>
      <c r="AAU35" s="15"/>
      <c r="AAV35" s="15"/>
      <c r="AAW35" s="15"/>
      <c r="AAX35" s="15"/>
      <c r="AAY35" s="15"/>
      <c r="AAZ35" s="15"/>
      <c r="ABA35" s="15"/>
      <c r="ABB35" s="15"/>
      <c r="ABC35" s="15"/>
      <c r="ABD35" s="15"/>
      <c r="ABE35" s="15"/>
      <c r="ABF35" s="15"/>
      <c r="ABG35" s="15"/>
      <c r="ABH35" s="15"/>
      <c r="ABI35" s="15"/>
      <c r="ABJ35" s="15"/>
      <c r="ABK35" s="15"/>
      <c r="ABL35" s="15"/>
      <c r="ABM35" s="15"/>
      <c r="ABN35" s="15"/>
      <c r="ABO35" s="15"/>
      <c r="ABP35" s="15"/>
      <c r="ABQ35" s="15"/>
      <c r="ABR35" s="15"/>
      <c r="ABS35" s="15"/>
      <c r="ABT35" s="15"/>
      <c r="ABU35" s="15"/>
      <c r="ABV35" s="15"/>
      <c r="ABW35" s="15"/>
      <c r="ABX35" s="15"/>
      <c r="ABY35" s="15"/>
      <c r="ABZ35" s="15"/>
      <c r="ACA35" s="15"/>
      <c r="ACB35" s="15"/>
      <c r="ACC35" s="15"/>
      <c r="ACD35" s="15"/>
      <c r="ACE35" s="15"/>
      <c r="ACF35" s="15"/>
      <c r="ACG35" s="15"/>
      <c r="ACH35" s="15"/>
      <c r="ACI35" s="15"/>
      <c r="ACJ35" s="15"/>
      <c r="ACK35" s="15"/>
      <c r="ACL35" s="15"/>
      <c r="ACM35" s="15"/>
      <c r="ACN35" s="15"/>
      <c r="ACO35" s="15"/>
      <c r="ACP35" s="15"/>
      <c r="ACQ35" s="15"/>
      <c r="ACR35" s="15"/>
      <c r="ACS35" s="15"/>
      <c r="ACT35" s="15"/>
      <c r="ACU35" s="15"/>
      <c r="ACV35" s="15"/>
      <c r="ACW35" s="15"/>
      <c r="ACX35"/>
      <c r="ACY35"/>
      <c r="ACZ35"/>
      <c r="ADA35"/>
      <c r="ADB35"/>
      <c r="ADC35"/>
      <c r="ADD35"/>
      <c r="ADE35"/>
    </row>
    <row r="36" spans="1:785" s="151" customFormat="1" ht="13.5" thickBot="1" x14ac:dyDescent="0.25"/>
    <row r="37" spans="1:785" s="18" customFormat="1" ht="27" customHeight="1" x14ac:dyDescent="0.2">
      <c r="A37" s="151"/>
      <c r="B37" s="151"/>
      <c r="C37" s="46" t="s">
        <v>24</v>
      </c>
      <c r="D37" s="47"/>
      <c r="E37" s="50">
        <f>E29+E32+E34</f>
        <v>0</v>
      </c>
      <c r="F37" s="50">
        <f>F29+F32+F34</f>
        <v>0</v>
      </c>
      <c r="G37" s="59">
        <f>G29+G32+G34</f>
        <v>0</v>
      </c>
      <c r="H37" s="58">
        <f>SUM(E37:G37)</f>
        <v>0</v>
      </c>
      <c r="I37" s="151"/>
      <c r="J37" s="151"/>
      <c r="K37" s="151"/>
      <c r="L37" s="151"/>
      <c r="M37" s="151"/>
      <c r="N37" s="163"/>
      <c r="O37" s="163"/>
      <c r="P37" s="163"/>
      <c r="Q37" s="163"/>
      <c r="R37" s="163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  <c r="NV37" s="17"/>
      <c r="NW37" s="17"/>
      <c r="NX37" s="17"/>
      <c r="NY37" s="17"/>
      <c r="NZ37" s="17"/>
      <c r="OA37" s="17"/>
      <c r="OB37" s="17"/>
      <c r="OC37" s="17"/>
      <c r="OD37" s="17"/>
      <c r="OE37" s="17"/>
      <c r="OF37" s="17"/>
      <c r="OG37" s="17"/>
      <c r="OH37" s="17"/>
      <c r="OI37" s="17"/>
      <c r="OJ37" s="17"/>
      <c r="OK37" s="17"/>
      <c r="OL37" s="17"/>
      <c r="OM37" s="17"/>
      <c r="ON37" s="17"/>
      <c r="OO37" s="17"/>
      <c r="OP37" s="17"/>
      <c r="OQ37" s="17"/>
      <c r="OR37" s="17"/>
      <c r="OS37" s="17"/>
      <c r="OT37" s="17"/>
      <c r="OU37" s="17"/>
      <c r="OV37" s="17"/>
      <c r="OW37" s="17"/>
      <c r="OX37" s="17"/>
      <c r="OY37" s="17"/>
      <c r="OZ37" s="17"/>
      <c r="PA37" s="17"/>
      <c r="PB37" s="17"/>
      <c r="PC37" s="17"/>
      <c r="PD37" s="17"/>
      <c r="PE37" s="17"/>
      <c r="PF37" s="17"/>
      <c r="PG37" s="17"/>
      <c r="PH37" s="17"/>
      <c r="PI37" s="17"/>
      <c r="PJ37" s="17"/>
      <c r="PK37" s="17"/>
      <c r="PL37" s="17"/>
      <c r="PM37" s="17"/>
      <c r="PN37" s="17"/>
      <c r="PO37" s="17"/>
      <c r="PP37" s="17"/>
      <c r="PQ37" s="17"/>
      <c r="PR37" s="17"/>
      <c r="PS37" s="17"/>
      <c r="PT37" s="17"/>
      <c r="PU37" s="17"/>
      <c r="PV37" s="17"/>
      <c r="PW37" s="17"/>
      <c r="PX37" s="17"/>
      <c r="PY37" s="17"/>
      <c r="PZ37" s="17"/>
      <c r="QA37" s="17"/>
      <c r="QB37" s="17"/>
      <c r="QC37" s="17"/>
      <c r="QD37" s="17"/>
      <c r="QE37" s="17"/>
      <c r="QF37" s="17"/>
      <c r="QG37" s="17"/>
      <c r="QH37" s="17"/>
      <c r="QI37" s="17"/>
      <c r="QJ37" s="17"/>
      <c r="QK37" s="17"/>
      <c r="QL37" s="17"/>
      <c r="QM37" s="17"/>
      <c r="QN37" s="17"/>
      <c r="QO37" s="17"/>
      <c r="QP37" s="17"/>
      <c r="QQ37" s="17"/>
      <c r="QR37" s="17"/>
      <c r="QS37" s="17"/>
      <c r="QT37" s="17"/>
      <c r="QU37" s="17"/>
      <c r="QV37" s="17"/>
      <c r="QW37" s="17"/>
      <c r="QX37" s="17"/>
      <c r="QY37" s="17"/>
      <c r="QZ37" s="17"/>
      <c r="RA37" s="17"/>
      <c r="RB37" s="17"/>
      <c r="RC37" s="17"/>
      <c r="RD37" s="17"/>
      <c r="RE37" s="17"/>
      <c r="RF37" s="17"/>
      <c r="RG37" s="17"/>
      <c r="RH37" s="17"/>
      <c r="RI37" s="17"/>
      <c r="RJ37" s="17"/>
      <c r="RK37" s="17"/>
      <c r="RL37" s="17"/>
      <c r="RM37" s="17"/>
      <c r="RN37" s="17"/>
      <c r="RO37" s="17"/>
      <c r="RP37" s="17"/>
      <c r="RQ37" s="17"/>
      <c r="RR37" s="17"/>
      <c r="RS37" s="17"/>
      <c r="RT37" s="17"/>
      <c r="RU37" s="17"/>
      <c r="RV37" s="17"/>
      <c r="RW37" s="17"/>
      <c r="RX37" s="17"/>
      <c r="RY37" s="17"/>
      <c r="RZ37" s="17"/>
      <c r="SA37" s="17"/>
      <c r="SB37" s="17"/>
      <c r="SC37" s="17"/>
      <c r="SD37" s="17"/>
      <c r="SE37" s="17"/>
      <c r="SF37" s="17"/>
      <c r="SG37" s="17"/>
      <c r="SH37" s="17"/>
      <c r="SI37" s="17"/>
      <c r="SJ37" s="17"/>
      <c r="SK37" s="17"/>
      <c r="SL37" s="17"/>
      <c r="SM37" s="17"/>
      <c r="SN37" s="17"/>
      <c r="SO37" s="17"/>
      <c r="SP37" s="17"/>
      <c r="SQ37" s="17"/>
      <c r="SR37" s="17"/>
      <c r="SS37" s="17"/>
      <c r="ST37" s="17"/>
      <c r="SU37" s="17"/>
      <c r="SV37" s="17"/>
      <c r="SW37" s="17"/>
      <c r="SX37" s="17"/>
      <c r="SY37" s="17"/>
      <c r="SZ37" s="17"/>
      <c r="TA37" s="17"/>
      <c r="TB37" s="17"/>
      <c r="TC37" s="17"/>
      <c r="TD37" s="17"/>
      <c r="TE37" s="17"/>
      <c r="TF37" s="17"/>
      <c r="TG37" s="17"/>
      <c r="TH37" s="17"/>
      <c r="TI37" s="17"/>
      <c r="TJ37" s="17"/>
      <c r="TK37" s="17"/>
      <c r="TL37" s="17"/>
      <c r="TM37" s="17"/>
      <c r="TN37" s="17"/>
      <c r="TO37" s="17"/>
      <c r="TP37" s="17"/>
      <c r="TQ37" s="17"/>
      <c r="TR37" s="17"/>
      <c r="TS37" s="17"/>
      <c r="TT37" s="17"/>
      <c r="TU37" s="17"/>
      <c r="TV37" s="17"/>
      <c r="TW37" s="17"/>
      <c r="TX37" s="17"/>
      <c r="TY37" s="17"/>
      <c r="TZ37" s="17"/>
      <c r="UA37" s="17"/>
      <c r="UB37" s="17"/>
      <c r="UC37" s="17"/>
      <c r="UD37" s="17"/>
      <c r="UE37" s="17"/>
      <c r="UF37" s="17"/>
      <c r="UG37" s="17"/>
      <c r="UH37" s="17"/>
      <c r="UI37" s="17"/>
      <c r="UJ37" s="17"/>
      <c r="UK37" s="17"/>
      <c r="UL37" s="17"/>
      <c r="UM37" s="17"/>
      <c r="UN37" s="17"/>
      <c r="UO37" s="17"/>
      <c r="UP37" s="17"/>
      <c r="UQ37" s="17"/>
      <c r="UR37" s="17"/>
      <c r="US37" s="17"/>
      <c r="UT37" s="17"/>
      <c r="UU37" s="17"/>
      <c r="UV37" s="17"/>
      <c r="UW37" s="17"/>
      <c r="UX37" s="17"/>
      <c r="UY37" s="17"/>
      <c r="UZ37" s="17"/>
      <c r="VA37" s="17"/>
      <c r="VB37" s="17"/>
      <c r="VC37" s="17"/>
      <c r="VD37" s="17"/>
      <c r="VE37" s="17"/>
      <c r="VF37" s="17"/>
      <c r="VG37" s="17"/>
      <c r="VH37" s="17"/>
      <c r="VI37" s="17"/>
      <c r="VJ37" s="17"/>
      <c r="VK37" s="17"/>
      <c r="VL37" s="17"/>
      <c r="VM37" s="17"/>
      <c r="VN37" s="17"/>
      <c r="VO37" s="17"/>
      <c r="VP37" s="17"/>
      <c r="VQ37" s="17"/>
      <c r="VR37" s="17"/>
      <c r="VS37" s="17"/>
      <c r="VT37" s="17"/>
      <c r="VU37" s="17"/>
      <c r="VV37" s="17"/>
      <c r="VW37" s="17"/>
      <c r="VX37" s="17"/>
      <c r="VY37" s="17"/>
      <c r="VZ37" s="17"/>
      <c r="WA37" s="17"/>
      <c r="WB37" s="17"/>
      <c r="WC37" s="17"/>
      <c r="WD37" s="17"/>
      <c r="WE37" s="17"/>
      <c r="WF37" s="17"/>
      <c r="WG37" s="17"/>
      <c r="WH37" s="17"/>
      <c r="WI37" s="17"/>
      <c r="WJ37" s="17"/>
      <c r="WK37" s="17"/>
      <c r="WL37" s="17"/>
      <c r="WM37" s="17"/>
      <c r="WN37" s="17"/>
      <c r="WO37" s="17"/>
      <c r="WP37" s="17"/>
      <c r="WQ37" s="17"/>
      <c r="WR37" s="17"/>
      <c r="WS37" s="17"/>
      <c r="WT37" s="17"/>
      <c r="WU37" s="17"/>
      <c r="WV37" s="17"/>
      <c r="WW37" s="17"/>
      <c r="WX37" s="17"/>
      <c r="WY37" s="17"/>
      <c r="WZ37" s="17"/>
      <c r="XA37" s="17"/>
      <c r="XB37" s="17"/>
      <c r="XC37" s="17"/>
      <c r="XD37" s="17"/>
      <c r="XE37" s="17"/>
      <c r="XF37" s="17"/>
      <c r="XG37" s="17"/>
      <c r="XH37" s="17"/>
      <c r="XI37" s="17"/>
      <c r="XJ37" s="17"/>
      <c r="XK37" s="17"/>
      <c r="XL37" s="17"/>
      <c r="XM37" s="17"/>
      <c r="XN37" s="17"/>
      <c r="XO37" s="17"/>
      <c r="XP37" s="17"/>
      <c r="XQ37" s="17"/>
      <c r="XR37" s="17"/>
      <c r="XS37" s="17"/>
      <c r="XT37" s="17"/>
      <c r="XU37" s="17"/>
      <c r="XV37" s="17"/>
      <c r="XW37" s="17"/>
      <c r="XX37" s="17"/>
      <c r="XY37" s="17"/>
      <c r="XZ37" s="17"/>
      <c r="YA37" s="17"/>
      <c r="YB37" s="17"/>
      <c r="YC37" s="17"/>
      <c r="YD37" s="17"/>
      <c r="YE37" s="17"/>
      <c r="YF37" s="17"/>
      <c r="YG37" s="17"/>
      <c r="YH37" s="17"/>
      <c r="YI37" s="17"/>
      <c r="YJ37" s="17"/>
      <c r="YK37" s="17"/>
      <c r="YL37" s="17"/>
      <c r="YM37" s="17"/>
      <c r="YN37" s="17"/>
      <c r="YO37" s="17"/>
      <c r="YP37" s="17"/>
      <c r="YQ37" s="17"/>
      <c r="YR37" s="17"/>
      <c r="YS37" s="17"/>
      <c r="YT37" s="17"/>
      <c r="YU37" s="17"/>
      <c r="YV37" s="17"/>
      <c r="YW37" s="17"/>
      <c r="YX37" s="17"/>
      <c r="YY37" s="17"/>
      <c r="YZ37" s="17"/>
      <c r="ZA37" s="17"/>
      <c r="ZB37" s="17"/>
      <c r="ZC37" s="17"/>
      <c r="ZD37" s="17"/>
      <c r="ZE37" s="17"/>
      <c r="ZF37" s="17"/>
      <c r="ZG37" s="17"/>
      <c r="ZH37" s="17"/>
      <c r="ZI37" s="17"/>
      <c r="ZJ37" s="17"/>
      <c r="ZK37" s="17"/>
      <c r="ZL37" s="17"/>
      <c r="ZM37" s="17"/>
      <c r="ZN37" s="17"/>
      <c r="ZO37" s="17"/>
      <c r="ZP37" s="17"/>
      <c r="ZQ37" s="17"/>
      <c r="ZR37" s="17"/>
      <c r="ZS37" s="17"/>
      <c r="ZT37" s="17"/>
      <c r="ZU37" s="17"/>
      <c r="ZV37" s="17"/>
      <c r="ZW37" s="17"/>
      <c r="ZX37" s="17"/>
      <c r="ZY37" s="17"/>
      <c r="ZZ37" s="17"/>
      <c r="AAA37" s="17"/>
      <c r="AAB37" s="17"/>
      <c r="AAC37" s="17"/>
      <c r="AAD37" s="17"/>
      <c r="AAE37" s="17"/>
      <c r="AAF37" s="17"/>
      <c r="AAG37" s="17"/>
      <c r="AAH37" s="17"/>
      <c r="AAI37" s="17"/>
      <c r="AAJ37" s="17"/>
      <c r="AAK37" s="17"/>
      <c r="AAL37" s="17"/>
      <c r="AAM37" s="17"/>
      <c r="AAN37" s="17"/>
      <c r="AAO37" s="17"/>
      <c r="AAP37" s="17"/>
      <c r="AAQ37" s="17"/>
      <c r="AAR37" s="17"/>
      <c r="AAS37" s="17"/>
      <c r="AAT37" s="17"/>
      <c r="AAU37" s="17"/>
      <c r="AAV37" s="17"/>
      <c r="AAW37" s="17"/>
      <c r="AAX37" s="17"/>
      <c r="AAY37" s="17"/>
      <c r="AAZ37" s="17"/>
      <c r="ABA37" s="17"/>
      <c r="ABB37" s="17"/>
      <c r="ABC37" s="17"/>
      <c r="ABD37" s="17"/>
      <c r="ABE37" s="17"/>
      <c r="ABF37" s="17"/>
      <c r="ABG37" s="17"/>
      <c r="ABH37" s="17"/>
      <c r="ABI37" s="17"/>
      <c r="ABJ37" s="17"/>
      <c r="ABK37" s="17"/>
      <c r="ABL37" s="17"/>
      <c r="ABM37" s="17"/>
      <c r="ABN37" s="17"/>
      <c r="ABO37" s="17"/>
      <c r="ABP37" s="17"/>
      <c r="ABQ37" s="17"/>
      <c r="ABR37" s="17"/>
      <c r="ABS37" s="17"/>
      <c r="ABT37" s="17"/>
      <c r="ABU37" s="17"/>
      <c r="ABV37" s="17"/>
      <c r="ABW37" s="17"/>
      <c r="ABX37" s="17"/>
      <c r="ABY37" s="17"/>
      <c r="ABZ37" s="17"/>
      <c r="ACA37" s="17"/>
      <c r="ACB37" s="17"/>
      <c r="ACC37" s="17"/>
      <c r="ACD37" s="17"/>
      <c r="ACE37" s="17"/>
      <c r="ACF37" s="17"/>
      <c r="ACG37" s="17"/>
      <c r="ACH37" s="17"/>
      <c r="ACI37" s="17"/>
      <c r="ACJ37" s="17"/>
      <c r="ACK37" s="17"/>
      <c r="ACL37" s="17"/>
      <c r="ACM37" s="17"/>
      <c r="ACN37" s="17"/>
      <c r="ACO37" s="17"/>
      <c r="ACP37" s="17"/>
      <c r="ACQ37" s="17"/>
      <c r="ACR37" s="17"/>
      <c r="ACS37" s="17"/>
      <c r="ACT37" s="17"/>
      <c r="ACU37" s="17"/>
      <c r="ACV37" s="17"/>
      <c r="ACW37" s="17"/>
      <c r="ACX37"/>
      <c r="ACY37"/>
      <c r="ACZ37"/>
      <c r="ADA37"/>
      <c r="ADB37"/>
      <c r="ADC37"/>
      <c r="ADD37"/>
      <c r="ADE37"/>
    </row>
    <row r="38" spans="1:785" s="13" customFormat="1" ht="27" customHeight="1" thickBot="1" x14ac:dyDescent="0.25">
      <c r="A38" s="151"/>
      <c r="B38" s="151"/>
      <c r="C38" s="38" t="s">
        <v>25</v>
      </c>
      <c r="D38" s="39"/>
      <c r="E38" s="40">
        <f>ROUND(E37*21%,2)</f>
        <v>0</v>
      </c>
      <c r="F38" s="40">
        <f t="shared" ref="F38:G38" si="20">ROUND(F37*21%,2)</f>
        <v>0</v>
      </c>
      <c r="G38" s="60">
        <f t="shared" si="20"/>
        <v>0</v>
      </c>
      <c r="H38" s="61">
        <f>SUM(E38:G38)</f>
        <v>0</v>
      </c>
      <c r="I38" s="151"/>
      <c r="J38" s="151"/>
      <c r="K38" s="151"/>
      <c r="L38" s="151"/>
      <c r="M38" s="151"/>
      <c r="N38" s="164"/>
      <c r="O38" s="164"/>
      <c r="P38" s="164"/>
      <c r="Q38" s="164"/>
      <c r="R38" s="16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  <c r="NI38" s="14"/>
      <c r="NJ38" s="14"/>
      <c r="NK38" s="14"/>
      <c r="NL38" s="14"/>
      <c r="NM38" s="14"/>
      <c r="NN38" s="14"/>
      <c r="NO38" s="14"/>
      <c r="NP38" s="14"/>
      <c r="NQ38" s="14"/>
      <c r="NR38" s="14"/>
      <c r="NS38" s="14"/>
      <c r="NT38" s="14"/>
      <c r="NU38" s="14"/>
      <c r="NV38" s="14"/>
      <c r="NW38" s="14"/>
      <c r="NX38" s="14"/>
      <c r="NY38" s="14"/>
      <c r="NZ38" s="14"/>
      <c r="OA38" s="14"/>
      <c r="OB38" s="14"/>
      <c r="OC38" s="14"/>
      <c r="OD38" s="14"/>
      <c r="OE38" s="14"/>
      <c r="OF38" s="14"/>
      <c r="OG38" s="14"/>
      <c r="OH38" s="14"/>
      <c r="OI38" s="14"/>
      <c r="OJ38" s="14"/>
      <c r="OK38" s="14"/>
      <c r="OL38" s="14"/>
      <c r="OM38" s="14"/>
      <c r="ON38" s="14"/>
      <c r="OO38" s="14"/>
      <c r="OP38" s="14"/>
      <c r="OQ38" s="14"/>
      <c r="OR38" s="14"/>
      <c r="OS38" s="14"/>
      <c r="OT38" s="14"/>
      <c r="OU38" s="14"/>
      <c r="OV38" s="14"/>
      <c r="OW38" s="14"/>
      <c r="OX38" s="14"/>
      <c r="OY38" s="14"/>
      <c r="OZ38" s="14"/>
      <c r="PA38" s="14"/>
      <c r="PB38" s="14"/>
      <c r="PC38" s="14"/>
      <c r="PD38" s="14"/>
      <c r="PE38" s="14"/>
      <c r="PF38" s="14"/>
      <c r="PG38" s="14"/>
      <c r="PH38" s="14"/>
      <c r="PI38" s="14"/>
      <c r="PJ38" s="14"/>
      <c r="PK38" s="14"/>
      <c r="PL38" s="14"/>
      <c r="PM38" s="14"/>
      <c r="PN38" s="14"/>
      <c r="PO38" s="14"/>
      <c r="PP38" s="14"/>
      <c r="PQ38" s="14"/>
      <c r="PR38" s="14"/>
      <c r="PS38" s="14"/>
      <c r="PT38" s="14"/>
      <c r="PU38" s="14"/>
      <c r="PV38" s="14"/>
      <c r="PW38" s="14"/>
      <c r="PX38" s="14"/>
      <c r="PY38" s="14"/>
      <c r="PZ38" s="14"/>
      <c r="QA38" s="14"/>
      <c r="QB38" s="14"/>
      <c r="QC38" s="14"/>
      <c r="QD38" s="14"/>
      <c r="QE38" s="14"/>
      <c r="QF38" s="14"/>
      <c r="QG38" s="14"/>
      <c r="QH38" s="14"/>
      <c r="QI38" s="14"/>
      <c r="QJ38" s="14"/>
      <c r="QK38" s="14"/>
      <c r="QL38" s="14"/>
      <c r="QM38" s="14"/>
      <c r="QN38" s="14"/>
      <c r="QO38" s="14"/>
      <c r="QP38" s="14"/>
      <c r="QQ38" s="14"/>
      <c r="QR38" s="14"/>
      <c r="QS38" s="14"/>
      <c r="QT38" s="14"/>
      <c r="QU38" s="14"/>
      <c r="QV38" s="14"/>
      <c r="QW38" s="14"/>
      <c r="QX38" s="14"/>
      <c r="QY38" s="14"/>
      <c r="QZ38" s="14"/>
      <c r="RA38" s="14"/>
      <c r="RB38" s="14"/>
      <c r="RC38" s="14"/>
      <c r="RD38" s="14"/>
      <c r="RE38" s="14"/>
      <c r="RF38" s="14"/>
      <c r="RG38" s="14"/>
      <c r="RH38" s="14"/>
      <c r="RI38" s="14"/>
      <c r="RJ38" s="14"/>
      <c r="RK38" s="14"/>
      <c r="RL38" s="14"/>
      <c r="RM38" s="14"/>
      <c r="RN38" s="14"/>
      <c r="RO38" s="14"/>
      <c r="RP38" s="14"/>
      <c r="RQ38" s="14"/>
      <c r="RR38" s="14"/>
      <c r="RS38" s="14"/>
      <c r="RT38" s="14"/>
      <c r="RU38" s="14"/>
      <c r="RV38" s="14"/>
      <c r="RW38" s="14"/>
      <c r="RX38" s="14"/>
      <c r="RY38" s="14"/>
      <c r="RZ38" s="14"/>
      <c r="SA38" s="14"/>
      <c r="SB38" s="14"/>
      <c r="SC38" s="14"/>
      <c r="SD38" s="14"/>
      <c r="SE38" s="14"/>
      <c r="SF38" s="14"/>
      <c r="SG38" s="14"/>
      <c r="SH38" s="14"/>
      <c r="SI38" s="14"/>
      <c r="SJ38" s="14"/>
      <c r="SK38" s="14"/>
      <c r="SL38" s="14"/>
      <c r="SM38" s="14"/>
      <c r="SN38" s="14"/>
      <c r="SO38" s="14"/>
      <c r="SP38" s="14"/>
      <c r="SQ38" s="14"/>
      <c r="SR38" s="14"/>
      <c r="SS38" s="14"/>
      <c r="ST38" s="14"/>
      <c r="SU38" s="14"/>
      <c r="SV38" s="14"/>
      <c r="SW38" s="14"/>
      <c r="SX38" s="14"/>
      <c r="SY38" s="14"/>
      <c r="SZ38" s="14"/>
      <c r="TA38" s="14"/>
      <c r="TB38" s="14"/>
      <c r="TC38" s="14"/>
      <c r="TD38" s="14"/>
      <c r="TE38" s="14"/>
      <c r="TF38" s="14"/>
      <c r="TG38" s="14"/>
      <c r="TH38" s="14"/>
      <c r="TI38" s="14"/>
      <c r="TJ38" s="14"/>
      <c r="TK38" s="14"/>
      <c r="TL38" s="14"/>
      <c r="TM38" s="14"/>
      <c r="TN38" s="14"/>
      <c r="TO38" s="14"/>
      <c r="TP38" s="14"/>
      <c r="TQ38" s="14"/>
      <c r="TR38" s="14"/>
      <c r="TS38" s="14"/>
      <c r="TT38" s="14"/>
      <c r="TU38" s="14"/>
      <c r="TV38" s="14"/>
      <c r="TW38" s="14"/>
      <c r="TX38" s="14"/>
      <c r="TY38" s="14"/>
      <c r="TZ38" s="14"/>
      <c r="UA38" s="14"/>
      <c r="UB38" s="14"/>
      <c r="UC38" s="14"/>
      <c r="UD38" s="14"/>
      <c r="UE38" s="14"/>
      <c r="UF38" s="14"/>
      <c r="UG38" s="14"/>
      <c r="UH38" s="14"/>
      <c r="UI38" s="14"/>
      <c r="UJ38" s="14"/>
      <c r="UK38" s="14"/>
      <c r="UL38" s="14"/>
      <c r="UM38" s="14"/>
      <c r="UN38" s="14"/>
      <c r="UO38" s="14"/>
      <c r="UP38" s="14"/>
      <c r="UQ38" s="14"/>
      <c r="UR38" s="14"/>
      <c r="US38" s="14"/>
      <c r="UT38" s="14"/>
      <c r="UU38" s="14"/>
      <c r="UV38" s="14"/>
      <c r="UW38" s="14"/>
      <c r="UX38" s="14"/>
      <c r="UY38" s="14"/>
      <c r="UZ38" s="14"/>
      <c r="VA38" s="14"/>
      <c r="VB38" s="14"/>
      <c r="VC38" s="14"/>
      <c r="VD38" s="14"/>
      <c r="VE38" s="14"/>
      <c r="VF38" s="14"/>
      <c r="VG38" s="14"/>
      <c r="VH38" s="14"/>
      <c r="VI38" s="14"/>
      <c r="VJ38" s="14"/>
      <c r="VK38" s="14"/>
      <c r="VL38" s="14"/>
      <c r="VM38" s="14"/>
      <c r="VN38" s="14"/>
      <c r="VO38" s="14"/>
      <c r="VP38" s="14"/>
      <c r="VQ38" s="14"/>
      <c r="VR38" s="14"/>
      <c r="VS38" s="14"/>
      <c r="VT38" s="14"/>
      <c r="VU38" s="14"/>
      <c r="VV38" s="14"/>
      <c r="VW38" s="14"/>
      <c r="VX38" s="14"/>
      <c r="VY38" s="14"/>
      <c r="VZ38" s="14"/>
      <c r="WA38" s="14"/>
      <c r="WB38" s="14"/>
      <c r="WC38" s="14"/>
      <c r="WD38" s="14"/>
      <c r="WE38" s="14"/>
      <c r="WF38" s="14"/>
      <c r="WG38" s="14"/>
      <c r="WH38" s="14"/>
      <c r="WI38" s="14"/>
      <c r="WJ38" s="14"/>
      <c r="WK38" s="14"/>
      <c r="WL38" s="14"/>
      <c r="WM38" s="14"/>
      <c r="WN38" s="14"/>
      <c r="WO38" s="14"/>
      <c r="WP38" s="14"/>
      <c r="WQ38" s="14"/>
      <c r="WR38" s="14"/>
      <c r="WS38" s="14"/>
      <c r="WT38" s="14"/>
      <c r="WU38" s="14"/>
      <c r="WV38" s="14"/>
      <c r="WW38" s="14"/>
      <c r="WX38" s="14"/>
      <c r="WY38" s="14"/>
      <c r="WZ38" s="14"/>
      <c r="XA38" s="14"/>
      <c r="XB38" s="14"/>
      <c r="XC38" s="14"/>
      <c r="XD38" s="14"/>
      <c r="XE38" s="14"/>
      <c r="XF38" s="14"/>
      <c r="XG38" s="14"/>
      <c r="XH38" s="14"/>
      <c r="XI38" s="14"/>
      <c r="XJ38" s="14"/>
      <c r="XK38" s="14"/>
      <c r="XL38" s="14"/>
      <c r="XM38" s="14"/>
      <c r="XN38" s="14"/>
      <c r="XO38" s="14"/>
      <c r="XP38" s="14"/>
      <c r="XQ38" s="14"/>
      <c r="XR38" s="14"/>
      <c r="XS38" s="14"/>
      <c r="XT38" s="14"/>
      <c r="XU38" s="14"/>
      <c r="XV38" s="14"/>
      <c r="XW38" s="14"/>
      <c r="XX38" s="14"/>
      <c r="XY38" s="14"/>
      <c r="XZ38" s="14"/>
      <c r="YA38" s="14"/>
      <c r="YB38" s="14"/>
      <c r="YC38" s="14"/>
      <c r="YD38" s="14"/>
      <c r="YE38" s="14"/>
      <c r="YF38" s="14"/>
      <c r="YG38" s="14"/>
      <c r="YH38" s="14"/>
      <c r="YI38" s="14"/>
      <c r="YJ38" s="14"/>
      <c r="YK38" s="14"/>
      <c r="YL38" s="14"/>
      <c r="YM38" s="14"/>
      <c r="YN38" s="14"/>
      <c r="YO38" s="14"/>
      <c r="YP38" s="14"/>
      <c r="YQ38" s="14"/>
      <c r="YR38" s="14"/>
      <c r="YS38" s="14"/>
      <c r="YT38" s="14"/>
      <c r="YU38" s="14"/>
      <c r="YV38" s="14"/>
      <c r="YW38" s="14"/>
      <c r="YX38" s="14"/>
      <c r="YY38" s="14"/>
      <c r="YZ38" s="14"/>
      <c r="ZA38" s="14"/>
      <c r="ZB38" s="14"/>
      <c r="ZC38" s="14"/>
      <c r="ZD38" s="14"/>
      <c r="ZE38" s="14"/>
      <c r="ZF38" s="14"/>
      <c r="ZG38" s="14"/>
      <c r="ZH38" s="14"/>
      <c r="ZI38" s="14"/>
      <c r="ZJ38" s="14"/>
      <c r="ZK38" s="14"/>
      <c r="ZL38" s="14"/>
      <c r="ZM38" s="14"/>
      <c r="ZN38" s="14"/>
      <c r="ZO38" s="14"/>
      <c r="ZP38" s="14"/>
      <c r="ZQ38" s="14"/>
      <c r="ZR38" s="14"/>
      <c r="ZS38" s="14"/>
      <c r="ZT38" s="14"/>
      <c r="ZU38" s="14"/>
      <c r="ZV38" s="14"/>
      <c r="ZW38" s="14"/>
      <c r="ZX38" s="14"/>
      <c r="ZY38" s="14"/>
      <c r="ZZ38" s="14"/>
      <c r="AAA38" s="14"/>
      <c r="AAB38" s="14"/>
      <c r="AAC38" s="14"/>
      <c r="AAD38" s="14"/>
      <c r="AAE38" s="14"/>
      <c r="AAF38" s="14"/>
      <c r="AAG38" s="14"/>
      <c r="AAH38" s="14"/>
      <c r="AAI38" s="14"/>
      <c r="AAJ38" s="14"/>
      <c r="AAK38" s="14"/>
      <c r="AAL38" s="14"/>
      <c r="AAM38" s="14"/>
      <c r="AAN38" s="14"/>
      <c r="AAO38" s="14"/>
      <c r="AAP38" s="14"/>
      <c r="AAQ38" s="14"/>
      <c r="AAR38" s="14"/>
      <c r="AAS38" s="14"/>
      <c r="AAT38" s="14"/>
      <c r="AAU38" s="14"/>
      <c r="AAV38" s="14"/>
      <c r="AAW38" s="14"/>
      <c r="AAX38" s="14"/>
      <c r="AAY38" s="14"/>
      <c r="AAZ38" s="14"/>
      <c r="ABA38" s="14"/>
      <c r="ABB38" s="14"/>
      <c r="ABC38" s="14"/>
      <c r="ABD38" s="14"/>
      <c r="ABE38" s="14"/>
      <c r="ABF38" s="14"/>
      <c r="ABG38" s="14"/>
      <c r="ABH38" s="14"/>
      <c r="ABI38" s="14"/>
      <c r="ABJ38" s="14"/>
      <c r="ABK38" s="14"/>
      <c r="ABL38" s="14"/>
      <c r="ABM38" s="14"/>
      <c r="ABN38" s="14"/>
      <c r="ABO38" s="14"/>
      <c r="ABP38" s="14"/>
      <c r="ABQ38" s="14"/>
      <c r="ABR38" s="14"/>
      <c r="ABS38" s="14"/>
      <c r="ABT38" s="14"/>
      <c r="ABU38" s="14"/>
      <c r="ABV38" s="14"/>
      <c r="ABW38" s="14"/>
      <c r="ABX38" s="14"/>
      <c r="ABY38" s="14"/>
      <c r="ABZ38" s="14"/>
      <c r="ACA38" s="14"/>
      <c r="ACB38" s="14"/>
      <c r="ACC38" s="14"/>
      <c r="ACD38" s="14"/>
      <c r="ACE38" s="14"/>
      <c r="ACF38" s="14"/>
      <c r="ACG38" s="14"/>
      <c r="ACH38" s="14"/>
      <c r="ACI38" s="14"/>
      <c r="ACJ38" s="14"/>
      <c r="ACK38" s="14"/>
      <c r="ACL38" s="14"/>
      <c r="ACM38" s="14"/>
      <c r="ACN38" s="14"/>
      <c r="ACO38" s="14"/>
      <c r="ACP38" s="14"/>
      <c r="ACQ38" s="14"/>
      <c r="ACR38" s="14"/>
      <c r="ACS38" s="14"/>
      <c r="ACT38" s="14"/>
      <c r="ACU38" s="14"/>
      <c r="ACV38" s="14"/>
      <c r="ACW38" s="14"/>
      <c r="ACX38"/>
      <c r="ACY38"/>
      <c r="ACZ38"/>
      <c r="ADA38"/>
      <c r="ADB38"/>
      <c r="ADC38"/>
      <c r="ADD38"/>
      <c r="ADE38"/>
    </row>
    <row r="39" spans="1:785" s="151" customFormat="1" ht="13.5" thickBot="1" x14ac:dyDescent="0.25"/>
    <row r="40" spans="1:785" s="20" customFormat="1" ht="27" customHeight="1" thickBot="1" x14ac:dyDescent="0.25">
      <c r="A40" s="151"/>
      <c r="B40" s="151"/>
      <c r="C40" s="41" t="s">
        <v>10</v>
      </c>
      <c r="D40" s="42"/>
      <c r="E40" s="43">
        <f>E37+E38</f>
        <v>0</v>
      </c>
      <c r="F40" s="43">
        <f t="shared" ref="F40:G40" si="21">F37+F38</f>
        <v>0</v>
      </c>
      <c r="G40" s="62">
        <f t="shared" si="21"/>
        <v>0</v>
      </c>
      <c r="H40" s="29">
        <f>SUM(E40:G40)</f>
        <v>0</v>
      </c>
      <c r="I40" s="151"/>
      <c r="J40" s="151"/>
      <c r="K40" s="151"/>
      <c r="L40" s="151"/>
      <c r="M40" s="151"/>
      <c r="N40" s="165"/>
      <c r="O40" s="165"/>
      <c r="P40" s="165"/>
      <c r="Q40" s="165"/>
      <c r="R40" s="165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  <c r="NV40" s="19"/>
      <c r="NW40" s="19"/>
      <c r="NX40" s="19"/>
      <c r="NY40" s="19"/>
      <c r="NZ40" s="19"/>
      <c r="OA40" s="19"/>
      <c r="OB40" s="19"/>
      <c r="OC40" s="19"/>
      <c r="OD40" s="19"/>
      <c r="OE40" s="19"/>
      <c r="OF40" s="19"/>
      <c r="OG40" s="19"/>
      <c r="OH40" s="19"/>
      <c r="OI40" s="19"/>
      <c r="OJ40" s="19"/>
      <c r="OK40" s="19"/>
      <c r="OL40" s="19"/>
      <c r="OM40" s="19"/>
      <c r="ON40" s="19"/>
      <c r="OO40" s="19"/>
      <c r="OP40" s="19"/>
      <c r="OQ40" s="19"/>
      <c r="OR40" s="19"/>
      <c r="OS40" s="19"/>
      <c r="OT40" s="19"/>
      <c r="OU40" s="19"/>
      <c r="OV40" s="19"/>
      <c r="OW40" s="19"/>
      <c r="OX40" s="19"/>
      <c r="OY40" s="19"/>
      <c r="OZ40" s="19"/>
      <c r="PA40" s="19"/>
      <c r="PB40" s="19"/>
      <c r="PC40" s="19"/>
      <c r="PD40" s="19"/>
      <c r="PE40" s="19"/>
      <c r="PF40" s="19"/>
      <c r="PG40" s="19"/>
      <c r="PH40" s="19"/>
      <c r="PI40" s="19"/>
      <c r="PJ40" s="19"/>
      <c r="PK40" s="19"/>
      <c r="PL40" s="19"/>
      <c r="PM40" s="19"/>
      <c r="PN40" s="19"/>
      <c r="PO40" s="19"/>
      <c r="PP40" s="19"/>
      <c r="PQ40" s="19"/>
      <c r="PR40" s="19"/>
      <c r="PS40" s="19"/>
      <c r="PT40" s="19"/>
      <c r="PU40" s="19"/>
      <c r="PV40" s="19"/>
      <c r="PW40" s="19"/>
      <c r="PX40" s="19"/>
      <c r="PY40" s="19"/>
      <c r="PZ40" s="19"/>
      <c r="QA40" s="19"/>
      <c r="QB40" s="19"/>
      <c r="QC40" s="19"/>
      <c r="QD40" s="19"/>
      <c r="QE40" s="19"/>
      <c r="QF40" s="19"/>
      <c r="QG40" s="19"/>
      <c r="QH40" s="19"/>
      <c r="QI40" s="19"/>
      <c r="QJ40" s="19"/>
      <c r="QK40" s="19"/>
      <c r="QL40" s="19"/>
      <c r="QM40" s="19"/>
      <c r="QN40" s="19"/>
      <c r="QO40" s="19"/>
      <c r="QP40" s="19"/>
      <c r="QQ40" s="19"/>
      <c r="QR40" s="19"/>
      <c r="QS40" s="19"/>
      <c r="QT40" s="19"/>
      <c r="QU40" s="19"/>
      <c r="QV40" s="19"/>
      <c r="QW40" s="19"/>
      <c r="QX40" s="19"/>
      <c r="QY40" s="19"/>
      <c r="QZ40" s="19"/>
      <c r="RA40" s="19"/>
      <c r="RB40" s="19"/>
      <c r="RC40" s="19"/>
      <c r="RD40" s="19"/>
      <c r="RE40" s="19"/>
      <c r="RF40" s="19"/>
      <c r="RG40" s="19"/>
      <c r="RH40" s="19"/>
      <c r="RI40" s="19"/>
      <c r="RJ40" s="19"/>
      <c r="RK40" s="19"/>
      <c r="RL40" s="19"/>
      <c r="RM40" s="19"/>
      <c r="RN40" s="19"/>
      <c r="RO40" s="19"/>
      <c r="RP40" s="19"/>
      <c r="RQ40" s="19"/>
      <c r="RR40" s="19"/>
      <c r="RS40" s="19"/>
      <c r="RT40" s="19"/>
      <c r="RU40" s="19"/>
      <c r="RV40" s="19"/>
      <c r="RW40" s="19"/>
      <c r="RX40" s="19"/>
      <c r="RY40" s="19"/>
      <c r="RZ40" s="19"/>
      <c r="SA40" s="19"/>
      <c r="SB40" s="19"/>
      <c r="SC40" s="19"/>
      <c r="SD40" s="19"/>
      <c r="SE40" s="19"/>
      <c r="SF40" s="19"/>
      <c r="SG40" s="19"/>
      <c r="SH40" s="19"/>
      <c r="SI40" s="19"/>
      <c r="SJ40" s="19"/>
      <c r="SK40" s="19"/>
      <c r="SL40" s="19"/>
      <c r="SM40" s="19"/>
      <c r="SN40" s="19"/>
      <c r="SO40" s="19"/>
      <c r="SP40" s="19"/>
      <c r="SQ40" s="19"/>
      <c r="SR40" s="19"/>
      <c r="SS40" s="19"/>
      <c r="ST40" s="19"/>
      <c r="SU40" s="19"/>
      <c r="SV40" s="19"/>
      <c r="SW40" s="19"/>
      <c r="SX40" s="19"/>
      <c r="SY40" s="19"/>
      <c r="SZ40" s="19"/>
      <c r="TA40" s="19"/>
      <c r="TB40" s="19"/>
      <c r="TC40" s="19"/>
      <c r="TD40" s="19"/>
      <c r="TE40" s="19"/>
      <c r="TF40" s="19"/>
      <c r="TG40" s="19"/>
      <c r="TH40" s="19"/>
      <c r="TI40" s="19"/>
      <c r="TJ40" s="19"/>
      <c r="TK40" s="19"/>
      <c r="TL40" s="19"/>
      <c r="TM40" s="19"/>
      <c r="TN40" s="19"/>
      <c r="TO40" s="19"/>
      <c r="TP40" s="19"/>
      <c r="TQ40" s="19"/>
      <c r="TR40" s="19"/>
      <c r="TS40" s="19"/>
      <c r="TT40" s="19"/>
      <c r="TU40" s="19"/>
      <c r="TV40" s="19"/>
      <c r="TW40" s="19"/>
      <c r="TX40" s="19"/>
      <c r="TY40" s="19"/>
      <c r="TZ40" s="19"/>
      <c r="UA40" s="19"/>
      <c r="UB40" s="19"/>
      <c r="UC40" s="19"/>
      <c r="UD40" s="19"/>
      <c r="UE40" s="19"/>
      <c r="UF40" s="19"/>
      <c r="UG40" s="19"/>
      <c r="UH40" s="19"/>
      <c r="UI40" s="19"/>
      <c r="UJ40" s="19"/>
      <c r="UK40" s="19"/>
      <c r="UL40" s="19"/>
      <c r="UM40" s="19"/>
      <c r="UN40" s="19"/>
      <c r="UO40" s="19"/>
      <c r="UP40" s="19"/>
      <c r="UQ40" s="19"/>
      <c r="UR40" s="19"/>
      <c r="US40" s="19"/>
      <c r="UT40" s="19"/>
      <c r="UU40" s="19"/>
      <c r="UV40" s="19"/>
      <c r="UW40" s="19"/>
      <c r="UX40" s="19"/>
      <c r="UY40" s="19"/>
      <c r="UZ40" s="19"/>
      <c r="VA40" s="19"/>
      <c r="VB40" s="19"/>
      <c r="VC40" s="19"/>
      <c r="VD40" s="19"/>
      <c r="VE40" s="19"/>
      <c r="VF40" s="19"/>
      <c r="VG40" s="19"/>
      <c r="VH40" s="19"/>
      <c r="VI40" s="19"/>
      <c r="VJ40" s="19"/>
      <c r="VK40" s="19"/>
      <c r="VL40" s="19"/>
      <c r="VM40" s="19"/>
      <c r="VN40" s="19"/>
      <c r="VO40" s="19"/>
      <c r="VP40" s="19"/>
      <c r="VQ40" s="19"/>
      <c r="VR40" s="19"/>
      <c r="VS40" s="19"/>
      <c r="VT40" s="19"/>
      <c r="VU40" s="19"/>
      <c r="VV40" s="19"/>
      <c r="VW40" s="19"/>
      <c r="VX40" s="19"/>
      <c r="VY40" s="19"/>
      <c r="VZ40" s="19"/>
      <c r="WA40" s="19"/>
      <c r="WB40" s="19"/>
      <c r="WC40" s="19"/>
      <c r="WD40" s="19"/>
      <c r="WE40" s="19"/>
      <c r="WF40" s="19"/>
      <c r="WG40" s="19"/>
      <c r="WH40" s="19"/>
      <c r="WI40" s="19"/>
      <c r="WJ40" s="19"/>
      <c r="WK40" s="19"/>
      <c r="WL40" s="19"/>
      <c r="WM40" s="19"/>
      <c r="WN40" s="19"/>
      <c r="WO40" s="19"/>
      <c r="WP40" s="19"/>
      <c r="WQ40" s="19"/>
      <c r="WR40" s="19"/>
      <c r="WS40" s="19"/>
      <c r="WT40" s="19"/>
      <c r="WU40" s="19"/>
      <c r="WV40" s="19"/>
      <c r="WW40" s="19"/>
      <c r="WX40" s="19"/>
      <c r="WY40" s="19"/>
      <c r="WZ40" s="19"/>
      <c r="XA40" s="19"/>
      <c r="XB40" s="19"/>
      <c r="XC40" s="19"/>
      <c r="XD40" s="19"/>
      <c r="XE40" s="19"/>
      <c r="XF40" s="19"/>
      <c r="XG40" s="19"/>
      <c r="XH40" s="19"/>
      <c r="XI40" s="19"/>
      <c r="XJ40" s="19"/>
      <c r="XK40" s="19"/>
      <c r="XL40" s="19"/>
      <c r="XM40" s="19"/>
      <c r="XN40" s="19"/>
      <c r="XO40" s="19"/>
      <c r="XP40" s="19"/>
      <c r="XQ40" s="19"/>
      <c r="XR40" s="19"/>
      <c r="XS40" s="19"/>
      <c r="XT40" s="19"/>
      <c r="XU40" s="19"/>
      <c r="XV40" s="19"/>
      <c r="XW40" s="19"/>
      <c r="XX40" s="19"/>
      <c r="XY40" s="19"/>
      <c r="XZ40" s="19"/>
      <c r="YA40" s="19"/>
      <c r="YB40" s="19"/>
      <c r="YC40" s="19"/>
      <c r="YD40" s="19"/>
      <c r="YE40" s="19"/>
      <c r="YF40" s="19"/>
      <c r="YG40" s="19"/>
      <c r="YH40" s="19"/>
      <c r="YI40" s="19"/>
      <c r="YJ40" s="19"/>
      <c r="YK40" s="19"/>
      <c r="YL40" s="19"/>
      <c r="YM40" s="19"/>
      <c r="YN40" s="19"/>
      <c r="YO40" s="19"/>
      <c r="YP40" s="19"/>
      <c r="YQ40" s="19"/>
      <c r="YR40" s="19"/>
      <c r="YS40" s="19"/>
      <c r="YT40" s="19"/>
      <c r="YU40" s="19"/>
      <c r="YV40" s="19"/>
      <c r="YW40" s="19"/>
      <c r="YX40" s="19"/>
      <c r="YY40" s="19"/>
      <c r="YZ40" s="19"/>
      <c r="ZA40" s="19"/>
      <c r="ZB40" s="19"/>
      <c r="ZC40" s="19"/>
      <c r="ZD40" s="19"/>
      <c r="ZE40" s="19"/>
      <c r="ZF40" s="19"/>
      <c r="ZG40" s="19"/>
      <c r="ZH40" s="19"/>
      <c r="ZI40" s="19"/>
      <c r="ZJ40" s="19"/>
      <c r="ZK40" s="19"/>
      <c r="ZL40" s="19"/>
      <c r="ZM40" s="19"/>
      <c r="ZN40" s="19"/>
      <c r="ZO40" s="19"/>
      <c r="ZP40" s="19"/>
      <c r="ZQ40" s="19"/>
      <c r="ZR40" s="19"/>
      <c r="ZS40" s="19"/>
      <c r="ZT40" s="19"/>
      <c r="ZU40" s="19"/>
      <c r="ZV40" s="19"/>
      <c r="ZW40" s="19"/>
      <c r="ZX40" s="19"/>
      <c r="ZY40" s="19"/>
      <c r="ZZ40" s="19"/>
      <c r="AAA40" s="19"/>
      <c r="AAB40" s="19"/>
      <c r="AAC40" s="19"/>
      <c r="AAD40" s="19"/>
      <c r="AAE40" s="19"/>
      <c r="AAF40" s="19"/>
      <c r="AAG40" s="19"/>
      <c r="AAH40" s="19"/>
      <c r="AAI40" s="19"/>
      <c r="AAJ40" s="19"/>
      <c r="AAK40" s="19"/>
      <c r="AAL40" s="19"/>
      <c r="AAM40" s="19"/>
      <c r="AAN40" s="19"/>
      <c r="AAO40" s="19"/>
      <c r="AAP40" s="19"/>
      <c r="AAQ40" s="19"/>
      <c r="AAR40" s="19"/>
      <c r="AAS40" s="19"/>
      <c r="AAT40" s="19"/>
      <c r="AAU40" s="19"/>
      <c r="AAV40" s="19"/>
      <c r="AAW40" s="19"/>
      <c r="AAX40" s="19"/>
      <c r="AAY40" s="19"/>
      <c r="AAZ40" s="19"/>
      <c r="ABA40" s="19"/>
      <c r="ABB40" s="19"/>
      <c r="ABC40" s="19"/>
      <c r="ABD40" s="19"/>
      <c r="ABE40" s="19"/>
      <c r="ABF40" s="19"/>
      <c r="ABG40" s="19"/>
      <c r="ABH40" s="19"/>
      <c r="ABI40" s="19"/>
      <c r="ABJ40" s="19"/>
      <c r="ABK40" s="19"/>
      <c r="ABL40" s="19"/>
      <c r="ABM40" s="19"/>
      <c r="ABN40" s="19"/>
      <c r="ABO40" s="19"/>
      <c r="ABP40" s="19"/>
      <c r="ABQ40" s="19"/>
      <c r="ABR40" s="19"/>
      <c r="ABS40" s="19"/>
      <c r="ABT40" s="19"/>
      <c r="ABU40" s="19"/>
      <c r="ABV40" s="19"/>
      <c r="ABW40" s="19"/>
      <c r="ABX40" s="19"/>
      <c r="ABY40" s="19"/>
      <c r="ABZ40" s="19"/>
      <c r="ACA40" s="19"/>
      <c r="ACB40" s="19"/>
      <c r="ACC40" s="19"/>
      <c r="ACD40" s="19"/>
      <c r="ACE40" s="19"/>
      <c r="ACF40" s="19"/>
      <c r="ACG40" s="19"/>
      <c r="ACH40" s="19"/>
      <c r="ACI40" s="19"/>
      <c r="ACJ40" s="19"/>
      <c r="ACK40" s="19"/>
      <c r="ACL40" s="19"/>
      <c r="ACM40" s="19"/>
      <c r="ACN40" s="19"/>
      <c r="ACO40" s="19"/>
      <c r="ACP40" s="19"/>
      <c r="ACQ40" s="19"/>
      <c r="ACR40" s="19"/>
      <c r="ACS40" s="19"/>
      <c r="ACT40" s="19"/>
      <c r="ACU40" s="19"/>
      <c r="ACV40" s="19"/>
      <c r="ACW40" s="19"/>
      <c r="ACX40" s="19"/>
      <c r="ACY40" s="19"/>
      <c r="ACZ40" s="19"/>
      <c r="ADA40" s="19"/>
      <c r="ADB40" s="19"/>
      <c r="ADC40" s="19"/>
    </row>
    <row r="41" spans="1:785" s="151" customFormat="1" x14ac:dyDescent="0.2"/>
    <row r="42" spans="1:785" s="151" customFormat="1" x14ac:dyDescent="0.2"/>
    <row r="43" spans="1:785" s="151" customFormat="1" x14ac:dyDescent="0.2"/>
    <row r="44" spans="1:785" s="151" customFormat="1" x14ac:dyDescent="0.2"/>
    <row r="45" spans="1:785" s="151" customFormat="1" x14ac:dyDescent="0.2"/>
    <row r="46" spans="1:785" s="151" customFormat="1" x14ac:dyDescent="0.2"/>
    <row r="47" spans="1:785" s="151" customFormat="1" x14ac:dyDescent="0.2"/>
    <row r="48" spans="1:785" s="151" customFormat="1" x14ac:dyDescent="0.2"/>
    <row r="49" s="151" customFormat="1" x14ac:dyDescent="0.2"/>
    <row r="50" s="151" customFormat="1" x14ac:dyDescent="0.2"/>
    <row r="51" s="151" customFormat="1" x14ac:dyDescent="0.2"/>
    <row r="52" s="151" customFormat="1" x14ac:dyDescent="0.2"/>
    <row r="53" s="151" customFormat="1" x14ac:dyDescent="0.2"/>
    <row r="54" s="151" customFormat="1" x14ac:dyDescent="0.2"/>
    <row r="55" s="151" customFormat="1" x14ac:dyDescent="0.2"/>
    <row r="56" s="151" customFormat="1" x14ac:dyDescent="0.2"/>
    <row r="57" s="151" customFormat="1" x14ac:dyDescent="0.2"/>
    <row r="58" s="151" customFormat="1" x14ac:dyDescent="0.2"/>
    <row r="59" s="151" customFormat="1" x14ac:dyDescent="0.2"/>
    <row r="60" s="151" customFormat="1" x14ac:dyDescent="0.2"/>
    <row r="61" s="151" customFormat="1" x14ac:dyDescent="0.2"/>
    <row r="62" s="151" customFormat="1" ht="27" customHeight="1" x14ac:dyDescent="0.2"/>
    <row r="63" s="151" customFormat="1" ht="27" customHeight="1" x14ac:dyDescent="0.2"/>
    <row r="64" s="151" customFormat="1" x14ac:dyDescent="0.2"/>
    <row r="65" s="151" customFormat="1" ht="27" customHeight="1" x14ac:dyDescent="0.2"/>
    <row r="66" s="151" customFormat="1" ht="27" customHeight="1" x14ac:dyDescent="0.2"/>
    <row r="67" s="151" customFormat="1" x14ac:dyDescent="0.2"/>
    <row r="68" s="151" customFormat="1" ht="27" customHeight="1" x14ac:dyDescent="0.2"/>
    <row r="69" s="151" customFormat="1" x14ac:dyDescent="0.2"/>
    <row r="70" s="151" customFormat="1" x14ac:dyDescent="0.2"/>
    <row r="71" s="151" customFormat="1" x14ac:dyDescent="0.2"/>
    <row r="72" s="151" customFormat="1" x14ac:dyDescent="0.2"/>
    <row r="73" s="151" customFormat="1" x14ac:dyDescent="0.2"/>
    <row r="74" s="151" customFormat="1" x14ac:dyDescent="0.2"/>
  </sheetData>
  <mergeCells count="14">
    <mergeCell ref="C3:D3"/>
    <mergeCell ref="C1:H1"/>
    <mergeCell ref="E29:E30"/>
    <mergeCell ref="F29:F30"/>
    <mergeCell ref="G29:G30"/>
    <mergeCell ref="H29:H30"/>
    <mergeCell ref="E32:E33"/>
    <mergeCell ref="F32:F33"/>
    <mergeCell ref="G32:G33"/>
    <mergeCell ref="H32:H33"/>
    <mergeCell ref="H34:H35"/>
    <mergeCell ref="G34:G35"/>
    <mergeCell ref="F34:F35"/>
    <mergeCell ref="E34:E35"/>
  </mergeCells>
  <printOptions horizontalCentered="1"/>
  <pageMargins left="0" right="0" top="0.19685039370078741" bottom="0.19685039370078741" header="0.31496062992125984" footer="0.31496062992125984"/>
  <pageSetup paperSize="9" scale="71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5</vt:i4>
      </vt:variant>
      <vt:variant>
        <vt:lpstr>Intervals amb nom</vt:lpstr>
      </vt:variant>
      <vt:variant>
        <vt:i4>5</vt:i4>
      </vt:variant>
    </vt:vector>
  </HeadingPairs>
  <TitlesOfParts>
    <vt:vector size="10" baseType="lpstr">
      <vt:lpstr>Total Lot 2</vt:lpstr>
      <vt:lpstr>Lot 2 CC</vt:lpstr>
      <vt:lpstr>Lot 2 CI</vt:lpstr>
      <vt:lpstr>Lot 2 EF Saleta</vt:lpstr>
      <vt:lpstr>Lot 2 A.Ambiental</vt:lpstr>
      <vt:lpstr>'Lot 2 A.Ambiental'!Àrea_d'impressió</vt:lpstr>
      <vt:lpstr>'Lot 2 CC'!Àrea_d'impressió</vt:lpstr>
      <vt:lpstr>'Lot 2 CI'!Àrea_d'impressió</vt:lpstr>
      <vt:lpstr>'Lot 2 EF Saleta'!Àrea_d'impressió</vt:lpstr>
      <vt:lpstr>'Total Lot 2'!Àrea_d'impressió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M527091</dc:creator>
  <cp:lastModifiedBy>Ajuntament de Barcelona</cp:lastModifiedBy>
  <cp:lastPrinted>2024-05-03T12:03:32Z</cp:lastPrinted>
  <dcterms:created xsi:type="dcterms:W3CDTF">2020-03-25T20:27:34Z</dcterms:created>
  <dcterms:modified xsi:type="dcterms:W3CDTF">2024-05-06T11:41:59Z</dcterms:modified>
</cp:coreProperties>
</file>