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0" yWindow="10" windowWidth="19020" windowHeight="7470"/>
  </bookViews>
  <sheets>
    <sheet name="Full1" sheetId="1" r:id="rId1"/>
    <sheet name="Full2" sheetId="2" r:id="rId2"/>
    <sheet name="Full3" sheetId="3" r:id="rId3"/>
  </sheets>
  <calcPr calcId="145621"/>
</workbook>
</file>

<file path=xl/calcChain.xml><?xml version="1.0" encoding="utf-8"?>
<calcChain xmlns="http://schemas.openxmlformats.org/spreadsheetml/2006/main">
  <c r="G6" i="1" l="1"/>
  <c r="G112" i="1" l="1"/>
  <c r="G111" i="1"/>
  <c r="G110" i="1"/>
  <c r="G109" i="1"/>
  <c r="G107" i="1"/>
  <c r="G106" i="1"/>
  <c r="G105" i="1"/>
  <c r="G104" i="1"/>
  <c r="G103" i="1"/>
  <c r="G100" i="1"/>
  <c r="G99" i="1"/>
  <c r="G97" i="1"/>
  <c r="G96" i="1"/>
  <c r="G95" i="1"/>
  <c r="G94" i="1"/>
  <c r="G92" i="1"/>
  <c r="G90" i="1"/>
  <c r="G86" i="1"/>
  <c r="G84" i="1"/>
  <c r="G81" i="1"/>
  <c r="G79" i="1"/>
  <c r="G75" i="1"/>
  <c r="G73" i="1"/>
  <c r="G72" i="1"/>
  <c r="G71" i="1"/>
  <c r="G69" i="1"/>
  <c r="G68" i="1"/>
  <c r="G63" i="1"/>
  <c r="G62" i="1"/>
  <c r="G61" i="1"/>
  <c r="G60" i="1"/>
  <c r="G55" i="1"/>
  <c r="G59" i="1"/>
  <c r="G58" i="1"/>
  <c r="G57" i="1"/>
  <c r="G56" i="1"/>
  <c r="G54" i="1"/>
  <c r="G53" i="1"/>
  <c r="G51" i="1"/>
  <c r="G50" i="1"/>
  <c r="G49" i="1"/>
  <c r="G48" i="1"/>
  <c r="G47" i="1"/>
  <c r="G46" i="1"/>
  <c r="G45" i="1"/>
  <c r="G44" i="1"/>
  <c r="G42" i="1"/>
  <c r="G41" i="1"/>
  <c r="G40" i="1"/>
  <c r="G39" i="1"/>
  <c r="G38" i="1"/>
  <c r="G36" i="1"/>
  <c r="G35" i="1"/>
  <c r="G34" i="1"/>
  <c r="G33" i="1"/>
  <c r="G32" i="1"/>
  <c r="G31" i="1"/>
  <c r="G30" i="1"/>
  <c r="G27" i="1"/>
  <c r="G25" i="1"/>
  <c r="G22" i="1"/>
  <c r="G20" i="1"/>
  <c r="G17" i="1"/>
  <c r="G15" i="1"/>
  <c r="G12" i="1"/>
  <c r="G11" i="1"/>
  <c r="G10" i="1"/>
  <c r="G8" i="1"/>
  <c r="G7" i="1"/>
  <c r="C73" i="1"/>
  <c r="C72" i="1"/>
  <c r="C71" i="1"/>
  <c r="C63" i="1"/>
  <c r="C62" i="1"/>
  <c r="C61" i="1"/>
  <c r="C60" i="1"/>
</calcChain>
</file>

<file path=xl/sharedStrings.xml><?xml version="1.0" encoding="utf-8"?>
<sst xmlns="http://schemas.openxmlformats.org/spreadsheetml/2006/main" count="493" uniqueCount="222">
  <si>
    <t>CODI PARE</t>
  </si>
  <si>
    <t>NÚM.</t>
  </si>
  <si>
    <t>CODI</t>
  </si>
  <si>
    <t>DESCRIPCIÓ DE L'ELEMENT</t>
  </si>
  <si>
    <t>U</t>
  </si>
  <si>
    <t>PREU</t>
  </si>
  <si>
    <t>A</t>
  </si>
  <si>
    <t>MÀ D'OBRA</t>
  </si>
  <si>
    <t>01</t>
  </si>
  <si>
    <t>A01</t>
  </si>
  <si>
    <t>CONDUCTOR - OPERARI</t>
  </si>
  <si>
    <t>A0101</t>
  </si>
  <si>
    <t>Dies feiners</t>
  </si>
  <si>
    <t>A010101</t>
  </si>
  <si>
    <t>Conductor camió amb plataforma elevadora 25 m3, mínim 3h, feiners</t>
  </si>
  <si>
    <t>h</t>
  </si>
  <si>
    <t>02</t>
  </si>
  <si>
    <t>A010102</t>
  </si>
  <si>
    <t>Conductor camió grua de 2Tn, feiners</t>
  </si>
  <si>
    <t>03</t>
  </si>
  <si>
    <t>A010103</t>
  </si>
  <si>
    <t>Conductor màquines elevadores, feiners</t>
  </si>
  <si>
    <t>A0102</t>
  </si>
  <si>
    <t>Dies festius i nocturns</t>
  </si>
  <si>
    <t>Conductor camió amb plataforma elevadora 25 m3, mínim 3h, festiu/nocturn</t>
  </si>
  <si>
    <t>Conductor camió grua de 2Tn, festiu/nocturn</t>
  </si>
  <si>
    <t>Conductor màquines elevadores, festiu/nocturn</t>
  </si>
  <si>
    <t>A02</t>
  </si>
  <si>
    <t>OPERARI</t>
  </si>
  <si>
    <t>A0201</t>
  </si>
  <si>
    <t>A020101</t>
  </si>
  <si>
    <t>Operari en horari feiner</t>
  </si>
  <si>
    <t>A0202</t>
  </si>
  <si>
    <t>A020201</t>
  </si>
  <si>
    <t>Operari en horari festiu/nocturn</t>
  </si>
  <si>
    <t>A03</t>
  </si>
  <si>
    <t>OPERARI ESPECIALISTA</t>
  </si>
  <si>
    <t>A0301</t>
  </si>
  <si>
    <t>A030101</t>
  </si>
  <si>
    <t>Operari especialista (embalatge i desembalatge), feiners</t>
  </si>
  <si>
    <t>A0302</t>
  </si>
  <si>
    <t>A030201</t>
  </si>
  <si>
    <t>Operari especialista (embalatge i desembalatge), festiu/nocturn</t>
  </si>
  <si>
    <t>04</t>
  </si>
  <si>
    <t>A04</t>
  </si>
  <si>
    <t>ENCARREGAT</t>
  </si>
  <si>
    <t>A0401</t>
  </si>
  <si>
    <t>A040101</t>
  </si>
  <si>
    <t>Encarregat en horari feiner</t>
  </si>
  <si>
    <t>A0402</t>
  </si>
  <si>
    <t>A040201</t>
  </si>
  <si>
    <t>Encarregat en horari festiu/nocturn</t>
  </si>
  <si>
    <t>C</t>
  </si>
  <si>
    <t>MATERIAL DE LLOGUER</t>
  </si>
  <si>
    <t>C01</t>
  </si>
  <si>
    <t>TARIMA</t>
  </si>
  <si>
    <t>C0101</t>
  </si>
  <si>
    <t>Tarima fusta (fins 1m alçada amb faldó)</t>
  </si>
  <si>
    <r>
      <t>m</t>
    </r>
    <r>
      <rPr>
        <sz val="11"/>
        <color rgb="FF000000"/>
        <rFont val="Arial"/>
        <family val="2"/>
      </rPr>
      <t>²</t>
    </r>
  </si>
  <si>
    <t>C0102</t>
  </si>
  <si>
    <t>Tarima alumini (fins 1,80 m. amb faldó)</t>
  </si>
  <si>
    <t>C0103</t>
  </si>
  <si>
    <t>Tarima modular d'alumini regulable en alçada entre 30 i 180cm, capacitat de càrrega de 750kg/m2, anivellada en terreny amb inclinació, amb faldó de tela i una escala</t>
  </si>
  <si>
    <t>C0104</t>
  </si>
  <si>
    <t>Tarima modular de tisores, capacitat de càrrega de 750kg/m2 i alçada fins a 100cm</t>
  </si>
  <si>
    <t>05</t>
  </si>
  <si>
    <t>C0105</t>
  </si>
  <si>
    <t>Tarimes rosco</t>
  </si>
  <si>
    <t>06</t>
  </si>
  <si>
    <t>C0106</t>
  </si>
  <si>
    <t>Tarima rosco enmoquetada (m2)</t>
  </si>
  <si>
    <t>07</t>
  </si>
  <si>
    <t>C0107</t>
  </si>
  <si>
    <t>Escala addicional per tarima</t>
  </si>
  <si>
    <t>u</t>
  </si>
  <si>
    <t>C02</t>
  </si>
  <si>
    <t>CADIRES</t>
  </si>
  <si>
    <t>C0201</t>
  </si>
  <si>
    <t>Lloguer cadires de fusta (portar i apilar)</t>
  </si>
  <si>
    <t>C0202</t>
  </si>
  <si>
    <t>Lloguer cadires de fusta (portar i col·locar)</t>
  </si>
  <si>
    <t>C0203</t>
  </si>
  <si>
    <t>Lloguer cadires de plàstic (portar i apilar)</t>
  </si>
  <si>
    <t>C0204</t>
  </si>
  <si>
    <t>Cadira de plàstic, plegable o apilable, amb o sense braços (amb col.locació)</t>
  </si>
  <si>
    <t>C0205</t>
  </si>
  <si>
    <t>Butaca per a taula rodona en acte (amb col.locació)</t>
  </si>
  <si>
    <t>C03</t>
  </si>
  <si>
    <t>TAULES</t>
  </si>
  <si>
    <t>C0301</t>
  </si>
  <si>
    <t>Taules 1,70 x 070  180/200 x 76/80, sense col·locació</t>
  </si>
  <si>
    <t>C0302</t>
  </si>
  <si>
    <t>Taules 1,70 x 070  180/200 x 76/80, amb col·locació col·locació</t>
  </si>
  <si>
    <t>C0303</t>
  </si>
  <si>
    <t>Taules 60 x 60 o 90x90, sense col·locació</t>
  </si>
  <si>
    <t>C0304</t>
  </si>
  <si>
    <t>Taules 60 x 60 o 90x90, amb col·locació</t>
  </si>
  <si>
    <t>C0305</t>
  </si>
  <si>
    <t>Taules de 80, 90 o 120cm diàmetre, sense col·locació</t>
  </si>
  <si>
    <t>C0306</t>
  </si>
  <si>
    <t>Taules de 80, 90 o 120cm diàmetre, amb col·locació</t>
  </si>
  <si>
    <t>C0307</t>
  </si>
  <si>
    <t>Taules de 150 o 180cm diàmetre, sense col·locació</t>
  </si>
  <si>
    <t>08</t>
  </si>
  <si>
    <t>C0308</t>
  </si>
  <si>
    <t>Taules de 150 o 180cm diàmetre, amb col·locació</t>
  </si>
  <si>
    <t>C04</t>
  </si>
  <si>
    <t>VARIS</t>
  </si>
  <si>
    <t>C0401</t>
  </si>
  <si>
    <t>Fons escenari de ràfia o similar fins a 3m d'alçada des de la tarima, suportat amb estructura de trus sobre torres d'elevació (recomanat per exteriors)</t>
  </si>
  <si>
    <t>C0402</t>
  </si>
  <si>
    <t>Fons escenari de tela o similar fins a 3m d'alçada des de la tarima, sostingut per dos suports lleugers collats a l'escenari (recomanat per interiors)</t>
  </si>
  <si>
    <t>C0403</t>
  </si>
  <si>
    <t>Rampa modular d'alumini o fusta, inclou barana</t>
  </si>
  <si>
    <t>C0404</t>
  </si>
  <si>
    <t>Càmera negra a l'aire lliure formada per una estructura quadrada de trust sobre torres d'elevació, amb els laterals i el fons tancats amb tela negra</t>
  </si>
  <si>
    <t>C0405</t>
  </si>
  <si>
    <t>Linòleum</t>
  </si>
  <si>
    <t>C0406</t>
  </si>
  <si>
    <t>Moqueta</t>
  </si>
  <si>
    <t>C0407</t>
  </si>
  <si>
    <t>Vetllador de 3x3m sense laterals. Muntatge i desmuntatge inclòs</t>
  </si>
  <si>
    <t>Faristol per a parlaments</t>
  </si>
  <si>
    <t>09</t>
  </si>
  <si>
    <t>Faristol per a músics</t>
  </si>
  <si>
    <t>10</t>
  </si>
  <si>
    <t>Biombos</t>
  </si>
  <si>
    <t>11</t>
  </si>
  <si>
    <t>Catenàries</t>
  </si>
  <si>
    <t xml:space="preserve">Els preus en cas de lloguer de material inclou les despeses de transport, muntatge i desmuntatge del material i durant els 2 primers dies de lloguer (a partir del 3r serà un 20% més baix) </t>
  </si>
  <si>
    <t>D</t>
  </si>
  <si>
    <t>MATERIAL FUNGIBLE O COMPLEMENTARI</t>
  </si>
  <si>
    <t>D01</t>
  </si>
  <si>
    <t>CAIXES</t>
  </si>
  <si>
    <t>D0101</t>
  </si>
  <si>
    <t xml:space="preserve">Caixa cartró 410x330x410mm </t>
  </si>
  <si>
    <t>D0102</t>
  </si>
  <si>
    <t>Caixa cartró per a trasllats PC</t>
  </si>
  <si>
    <t>D02</t>
  </si>
  <si>
    <t>PLÀSTICS</t>
  </si>
  <si>
    <t>Plàstic bombolla de 160x750cm</t>
  </si>
  <si>
    <t>rotllo</t>
  </si>
  <si>
    <t>Plàstic bombolla amb cartró de 160x750cm</t>
  </si>
  <si>
    <t>Plàstic termoretràctil</t>
  </si>
  <si>
    <t>D03</t>
  </si>
  <si>
    <t>ALTRES</t>
  </si>
  <si>
    <t>D0301</t>
  </si>
  <si>
    <t>Cinta precintar de 66x50 cm</t>
  </si>
  <si>
    <t>E</t>
  </si>
  <si>
    <t>LLOGUER DE VEHICLES</t>
  </si>
  <si>
    <t>E01</t>
  </si>
  <si>
    <t>CAMIÓ</t>
  </si>
  <si>
    <t>E0101</t>
  </si>
  <si>
    <t>Fora d'horari, dies feiners</t>
  </si>
  <si>
    <t>E010101</t>
  </si>
  <si>
    <t>Camió sense personal, fora de l'horari establert, en feiners, segons clàusula 6.4.1 del PTEC</t>
  </si>
  <si>
    <t>E0102</t>
  </si>
  <si>
    <t>E010201</t>
  </si>
  <si>
    <t>Camió sense personal, fora de l'horari establert, en festiu/nocturn, segons clàusula 6.4.1 del PTEC</t>
  </si>
  <si>
    <t>E02</t>
  </si>
  <si>
    <t>CAMIÓ-GRUA</t>
  </si>
  <si>
    <t>E0201</t>
  </si>
  <si>
    <t>Horari normal</t>
  </si>
  <si>
    <t>E020101</t>
  </si>
  <si>
    <t>Camió grua de 2Tn. (Sortida amb un mínim de 4h), en feiner</t>
  </si>
  <si>
    <t>E0202</t>
  </si>
  <si>
    <t>E020201</t>
  </si>
  <si>
    <t>Camió grua de 2Tn. (Sortida amb un mínim de 4h), en festiu/nocturn</t>
  </si>
  <si>
    <t>F</t>
  </si>
  <si>
    <t>LLOGUER DE MAQUINÀRIA</t>
  </si>
  <si>
    <t>F01</t>
  </si>
  <si>
    <t>ESCALA MECÀNICA</t>
  </si>
  <si>
    <t>F0101</t>
  </si>
  <si>
    <t>F010101</t>
  </si>
  <si>
    <t>Escala mecànica, feiners</t>
  </si>
  <si>
    <t>F0102</t>
  </si>
  <si>
    <t>F010201</t>
  </si>
  <si>
    <t>Escala mecànica, festius i nocturns</t>
  </si>
  <si>
    <t>F02</t>
  </si>
  <si>
    <t>MÀQUINA ELEVADORA</t>
  </si>
  <si>
    <t>F0201</t>
  </si>
  <si>
    <t>Màquina elevadora de 1.000kg (carretilla tipus toro). Mínim 5h.</t>
  </si>
  <si>
    <t>F0202</t>
  </si>
  <si>
    <t>Màquina elevadora de 1.600kg (carretilla tipus toro). Mensual inclòs transport</t>
  </si>
  <si>
    <t>mes</t>
  </si>
  <si>
    <t>F0203</t>
  </si>
  <si>
    <t>Màquina elevadora (tisora de 5m a 10m). Mínim 5h</t>
  </si>
  <si>
    <t>F0204</t>
  </si>
  <si>
    <t>Màquina elevadora (tisora fins a 5m). Mínim 5h</t>
  </si>
  <si>
    <t>F03</t>
  </si>
  <si>
    <t>F0301</t>
  </si>
  <si>
    <t>Gàbia de 80X80 amb rodes de goma per evitar soroll i fer malvé els pelfuts</t>
  </si>
  <si>
    <t>d</t>
  </si>
  <si>
    <t>F0302</t>
  </si>
  <si>
    <t>Traspalet</t>
  </si>
  <si>
    <t>G</t>
  </si>
  <si>
    <t>TRANSPORTS</t>
  </si>
  <si>
    <t>G01</t>
  </si>
  <si>
    <t>SERVEI FURGONETES</t>
  </si>
  <si>
    <t>G0101</t>
  </si>
  <si>
    <t>Hores furgoneta ( 400 kg.) inclòs conductor</t>
  </si>
  <si>
    <t>G0102</t>
  </si>
  <si>
    <t>Hores furgoneta (1000 kg.) inclòs conductor</t>
  </si>
  <si>
    <t>G0103</t>
  </si>
  <si>
    <t>Hores furgoneta (1500 kg.) inclòs conductor</t>
  </si>
  <si>
    <t>G0104</t>
  </si>
  <si>
    <t>Camió (3500 kg) conductor + dos seients</t>
  </si>
  <si>
    <t>G0105</t>
  </si>
  <si>
    <t>Previsió km. Extraradi</t>
  </si>
  <si>
    <t>G02</t>
  </si>
  <si>
    <t>SERVEI DE MOTO</t>
  </si>
  <si>
    <t>G0201</t>
  </si>
  <si>
    <t>Adreces urbanes</t>
  </si>
  <si>
    <t>G0202</t>
  </si>
  <si>
    <t>Adreces d'enviaments massius</t>
  </si>
  <si>
    <t>G0203</t>
  </si>
  <si>
    <t>Previsió km. extraradi</t>
  </si>
  <si>
    <t>G0204</t>
  </si>
  <si>
    <t>Previsió temps d'espera (minut)</t>
  </si>
  <si>
    <t>OFERTA</t>
  </si>
  <si>
    <t>DESCOMPTE OFERT (en %)</t>
  </si>
  <si>
    <t>OFERTA DE PREUS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</si>
</sst>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22"/>
      <color theme="1"/>
      <name val="Calibri"/>
      <family val="2"/>
      <scheme val="minor"/>
    </font>
    <font>
      <b/>
      <sz val="2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49" fontId="1" fillId="2" borderId="1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left" vertical="center"/>
    </xf>
    <xf numFmtId="49" fontId="2" fillId="3" borderId="3" xfId="0" applyNumberFormat="1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wrapText="1"/>
    </xf>
    <xf numFmtId="0" fontId="1" fillId="3" borderId="3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left" vertical="center"/>
    </xf>
    <xf numFmtId="49" fontId="3" fillId="4" borderId="3" xfId="0" applyNumberFormat="1" applyFont="1" applyFill="1" applyBorder="1" applyAlignment="1">
      <alignment horizontal="left" vertical="center"/>
    </xf>
    <xf numFmtId="0" fontId="3" fillId="4" borderId="3" xfId="0" applyNumberFormat="1" applyFont="1" applyFill="1" applyBorder="1" applyAlignment="1">
      <alignment horizontal="left" vertical="center"/>
    </xf>
    <xf numFmtId="0" fontId="0" fillId="5" borderId="2" xfId="0" applyFont="1" applyFill="1" applyBorder="1" applyAlignment="1">
      <alignment horizontal="left" vertical="center"/>
    </xf>
    <xf numFmtId="49" fontId="3" fillId="5" borderId="3" xfId="0" applyNumberFormat="1" applyFont="1" applyFill="1" applyBorder="1" applyAlignment="1">
      <alignment horizontal="left" vertical="center"/>
    </xf>
    <xf numFmtId="0" fontId="3" fillId="5" borderId="3" xfId="0" applyNumberFormat="1" applyFont="1" applyFill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49" fontId="0" fillId="0" borderId="1" xfId="0" applyNumberFormat="1" applyFont="1" applyBorder="1" applyAlignment="1">
      <alignment vertical="center"/>
    </xf>
    <xf numFmtId="0" fontId="3" fillId="0" borderId="1" xfId="0" applyNumberFormat="1" applyFont="1" applyFill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wrapText="1"/>
    </xf>
    <xf numFmtId="49" fontId="0" fillId="0" borderId="3" xfId="0" applyNumberFormat="1" applyFont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wrapText="1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4" fillId="4" borderId="3" xfId="0" applyFont="1" applyFill="1" applyBorder="1" applyAlignment="1">
      <alignment horizontal="left" wrapText="1"/>
    </xf>
    <xf numFmtId="0" fontId="4" fillId="4" borderId="3" xfId="0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1" xfId="0" applyBorder="1"/>
    <xf numFmtId="164" fontId="4" fillId="8" borderId="0" xfId="0" applyNumberFormat="1" applyFont="1" applyFill="1" applyAlignment="1">
      <alignment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164" fontId="4" fillId="6" borderId="10" xfId="0" applyNumberFormat="1" applyFont="1" applyFill="1" applyBorder="1" applyAlignment="1">
      <alignment vertical="center"/>
    </xf>
    <xf numFmtId="10" fontId="8" fillId="7" borderId="11" xfId="0" applyNumberFormat="1" applyFont="1" applyFill="1" applyBorder="1" applyAlignment="1">
      <alignment vertical="center"/>
    </xf>
    <xf numFmtId="164" fontId="4" fillId="6" borderId="9" xfId="0" applyNumberFormat="1" applyFont="1" applyFill="1" applyBorder="1" applyAlignment="1">
      <alignment horizontal="center" vertical="center"/>
    </xf>
    <xf numFmtId="164" fontId="4" fillId="6" borderId="10" xfId="0" applyNumberFormat="1" applyFont="1" applyFill="1" applyBorder="1" applyAlignment="1">
      <alignment vertical="center" wrapText="1"/>
    </xf>
    <xf numFmtId="164" fontId="4" fillId="6" borderId="12" xfId="0" applyNumberFormat="1" applyFont="1" applyFill="1" applyBorder="1" applyAlignment="1">
      <alignment vertical="center"/>
    </xf>
    <xf numFmtId="164" fontId="4" fillId="6" borderId="1" xfId="0" applyNumberFormat="1" applyFont="1" applyFill="1" applyBorder="1" applyAlignment="1">
      <alignment vertical="center"/>
    </xf>
    <xf numFmtId="0" fontId="4" fillId="5" borderId="3" xfId="0" applyFont="1" applyFill="1" applyBorder="1" applyAlignment="1">
      <alignment horizontal="left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left"/>
    </xf>
    <xf numFmtId="0" fontId="4" fillId="4" borderId="4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tabSelected="1" workbookViewId="0">
      <selection activeCell="G4" sqref="G4"/>
    </sheetView>
  </sheetViews>
  <sheetFormatPr defaultRowHeight="14.5" x14ac:dyDescent="0.35"/>
  <cols>
    <col min="4" max="4" width="27.90625" customWidth="1"/>
    <col min="6" max="6" width="11.453125" customWidth="1"/>
    <col min="7" max="7" width="13.26953125" style="38" bestFit="1" customWidth="1"/>
  </cols>
  <sheetData>
    <row r="1" spans="1:7" ht="29.5" thickBot="1" x14ac:dyDescent="0.4">
      <c r="A1" s="3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39" t="s">
        <v>5</v>
      </c>
      <c r="G1" s="46" t="s">
        <v>219</v>
      </c>
    </row>
    <row r="2" spans="1:7" ht="40" customHeight="1" thickTop="1" thickBot="1" x14ac:dyDescent="0.7">
      <c r="A2" s="51" t="s">
        <v>220</v>
      </c>
      <c r="B2" s="52"/>
      <c r="C2" s="52"/>
      <c r="D2" s="52"/>
      <c r="E2" s="52"/>
      <c r="F2" s="53"/>
      <c r="G2" s="45">
        <v>0</v>
      </c>
    </row>
    <row r="3" spans="1:7" ht="15" thickTop="1" x14ac:dyDescent="0.35">
      <c r="A3" s="5"/>
      <c r="B3" s="6"/>
      <c r="C3" s="7" t="s">
        <v>6</v>
      </c>
      <c r="D3" s="8" t="s">
        <v>7</v>
      </c>
      <c r="E3" s="9"/>
      <c r="F3" s="40"/>
      <c r="G3" s="44"/>
    </row>
    <row r="4" spans="1:7" x14ac:dyDescent="0.35">
      <c r="A4" s="10" t="s">
        <v>6</v>
      </c>
      <c r="B4" s="11" t="s">
        <v>8</v>
      </c>
      <c r="C4" s="12" t="s">
        <v>9</v>
      </c>
      <c r="D4" s="54" t="s">
        <v>10</v>
      </c>
      <c r="E4" s="54"/>
      <c r="F4" s="54"/>
      <c r="G4" s="44"/>
    </row>
    <row r="5" spans="1:7" ht="29.5" thickBot="1" x14ac:dyDescent="0.4">
      <c r="A5" s="13" t="s">
        <v>9</v>
      </c>
      <c r="B5" s="14" t="s">
        <v>8</v>
      </c>
      <c r="C5" s="15" t="s">
        <v>11</v>
      </c>
      <c r="D5" s="50" t="s">
        <v>12</v>
      </c>
      <c r="E5" s="50"/>
      <c r="F5" s="50"/>
      <c r="G5" s="47" t="s">
        <v>221</v>
      </c>
    </row>
    <row r="6" spans="1:7" ht="44" thickTop="1" x14ac:dyDescent="0.35">
      <c r="A6" s="16" t="s">
        <v>11</v>
      </c>
      <c r="B6" s="17" t="s">
        <v>8</v>
      </c>
      <c r="C6" s="18" t="s">
        <v>13</v>
      </c>
      <c r="D6" s="19" t="s">
        <v>14</v>
      </c>
      <c r="E6" s="20" t="s">
        <v>15</v>
      </c>
      <c r="F6" s="41">
        <v>23.08</v>
      </c>
      <c r="G6" s="48">
        <f>F6-(F6*G2)</f>
        <v>23.08</v>
      </c>
    </row>
    <row r="7" spans="1:7" ht="29" x14ac:dyDescent="0.35">
      <c r="A7" s="16" t="s">
        <v>11</v>
      </c>
      <c r="B7" s="17" t="s">
        <v>16</v>
      </c>
      <c r="C7" s="18" t="s">
        <v>17</v>
      </c>
      <c r="D7" s="19" t="s">
        <v>18</v>
      </c>
      <c r="E7" s="20" t="s">
        <v>15</v>
      </c>
      <c r="F7" s="41">
        <v>23.08</v>
      </c>
      <c r="G7" s="49">
        <f>F7-(F7*G2)</f>
        <v>23.08</v>
      </c>
    </row>
    <row r="8" spans="1:7" ht="29" x14ac:dyDescent="0.35">
      <c r="A8" s="16" t="s">
        <v>11</v>
      </c>
      <c r="B8" s="17" t="s">
        <v>19</v>
      </c>
      <c r="C8" s="18" t="s">
        <v>20</v>
      </c>
      <c r="D8" s="19" t="s">
        <v>21</v>
      </c>
      <c r="E8" s="20" t="s">
        <v>15</v>
      </c>
      <c r="F8" s="41">
        <v>23.08</v>
      </c>
      <c r="G8" s="49">
        <f>F8-(F8*G2)</f>
        <v>23.08</v>
      </c>
    </row>
    <row r="9" spans="1:7" x14ac:dyDescent="0.35">
      <c r="A9" s="13" t="s">
        <v>9</v>
      </c>
      <c r="B9" s="14" t="s">
        <v>16</v>
      </c>
      <c r="C9" s="15" t="s">
        <v>22</v>
      </c>
      <c r="D9" s="50" t="s">
        <v>23</v>
      </c>
      <c r="E9" s="50"/>
      <c r="F9" s="50"/>
      <c r="G9" s="49"/>
    </row>
    <row r="10" spans="1:7" ht="43.5" x14ac:dyDescent="0.35">
      <c r="A10" s="16" t="s">
        <v>11</v>
      </c>
      <c r="B10" s="17" t="s">
        <v>8</v>
      </c>
      <c r="C10" s="18" t="s">
        <v>13</v>
      </c>
      <c r="D10" s="19" t="s">
        <v>24</v>
      </c>
      <c r="E10" s="20" t="s">
        <v>15</v>
      </c>
      <c r="F10" s="42">
        <v>28.85</v>
      </c>
      <c r="G10" s="49">
        <f>F10-(F10*G2)</f>
        <v>28.85</v>
      </c>
    </row>
    <row r="11" spans="1:7" ht="29" x14ac:dyDescent="0.35">
      <c r="A11" s="16" t="s">
        <v>11</v>
      </c>
      <c r="B11" s="17" t="s">
        <v>16</v>
      </c>
      <c r="C11" s="18" t="s">
        <v>17</v>
      </c>
      <c r="D11" s="19" t="s">
        <v>25</v>
      </c>
      <c r="E11" s="20" t="s">
        <v>15</v>
      </c>
      <c r="F11" s="42">
        <v>28.85</v>
      </c>
      <c r="G11" s="49">
        <f>F11-(F11*G2)</f>
        <v>28.85</v>
      </c>
    </row>
    <row r="12" spans="1:7" ht="29" x14ac:dyDescent="0.35">
      <c r="A12" s="16" t="s">
        <v>11</v>
      </c>
      <c r="B12" s="17" t="s">
        <v>19</v>
      </c>
      <c r="C12" s="18" t="s">
        <v>20</v>
      </c>
      <c r="D12" s="19" t="s">
        <v>26</v>
      </c>
      <c r="E12" s="20" t="s">
        <v>15</v>
      </c>
      <c r="F12" s="42">
        <v>28.85</v>
      </c>
      <c r="G12" s="49">
        <f>F12-(F12*G2)</f>
        <v>28.85</v>
      </c>
    </row>
    <row r="13" spans="1:7" x14ac:dyDescent="0.35">
      <c r="A13" s="10" t="s">
        <v>6</v>
      </c>
      <c r="B13" s="11" t="s">
        <v>16</v>
      </c>
      <c r="C13" s="12" t="s">
        <v>27</v>
      </c>
      <c r="D13" s="55" t="s">
        <v>28</v>
      </c>
      <c r="E13" s="56"/>
      <c r="F13" s="57"/>
      <c r="G13" s="49"/>
    </row>
    <row r="14" spans="1:7" x14ac:dyDescent="0.35">
      <c r="A14" s="13" t="s">
        <v>27</v>
      </c>
      <c r="B14" s="14" t="s">
        <v>8</v>
      </c>
      <c r="C14" s="15" t="s">
        <v>29</v>
      </c>
      <c r="D14" s="50" t="s">
        <v>12</v>
      </c>
      <c r="E14" s="50"/>
      <c r="F14" s="50"/>
      <c r="G14" s="49"/>
    </row>
    <row r="15" spans="1:7" x14ac:dyDescent="0.35">
      <c r="A15" s="16" t="s">
        <v>29</v>
      </c>
      <c r="B15" s="17" t="s">
        <v>8</v>
      </c>
      <c r="C15" s="18" t="s">
        <v>30</v>
      </c>
      <c r="D15" s="19" t="s">
        <v>31</v>
      </c>
      <c r="E15" s="20" t="s">
        <v>15</v>
      </c>
      <c r="F15" s="41">
        <v>21.01</v>
      </c>
      <c r="G15" s="49">
        <f>F15-(F15*G2)</f>
        <v>21.01</v>
      </c>
    </row>
    <row r="16" spans="1:7" x14ac:dyDescent="0.35">
      <c r="A16" s="13" t="s">
        <v>27</v>
      </c>
      <c r="B16" s="14" t="s">
        <v>16</v>
      </c>
      <c r="C16" s="15" t="s">
        <v>32</v>
      </c>
      <c r="D16" s="50" t="s">
        <v>23</v>
      </c>
      <c r="E16" s="50"/>
      <c r="F16" s="50"/>
      <c r="G16" s="49"/>
    </row>
    <row r="17" spans="1:7" ht="29" x14ac:dyDescent="0.35">
      <c r="A17" s="16" t="s">
        <v>32</v>
      </c>
      <c r="B17" s="17" t="s">
        <v>8</v>
      </c>
      <c r="C17" s="18" t="s">
        <v>33</v>
      </c>
      <c r="D17" s="19" t="s">
        <v>34</v>
      </c>
      <c r="E17" s="20" t="s">
        <v>15</v>
      </c>
      <c r="F17" s="42">
        <v>26.27</v>
      </c>
      <c r="G17" s="49">
        <f>F17-(F17*G2)</f>
        <v>26.27</v>
      </c>
    </row>
    <row r="18" spans="1:7" x14ac:dyDescent="0.35">
      <c r="A18" s="10" t="s">
        <v>6</v>
      </c>
      <c r="B18" s="11" t="s">
        <v>19</v>
      </c>
      <c r="C18" s="12" t="s">
        <v>35</v>
      </c>
      <c r="D18" s="55" t="s">
        <v>36</v>
      </c>
      <c r="E18" s="56"/>
      <c r="F18" s="57"/>
      <c r="G18" s="49"/>
    </row>
    <row r="19" spans="1:7" x14ac:dyDescent="0.35">
      <c r="A19" s="13" t="s">
        <v>35</v>
      </c>
      <c r="B19" s="14" t="s">
        <v>8</v>
      </c>
      <c r="C19" s="15" t="s">
        <v>37</v>
      </c>
      <c r="D19" s="50" t="s">
        <v>12</v>
      </c>
      <c r="E19" s="50"/>
      <c r="F19" s="50"/>
      <c r="G19" s="49"/>
    </row>
    <row r="20" spans="1:7" ht="43.5" x14ac:dyDescent="0.35">
      <c r="A20" s="16" t="s">
        <v>37</v>
      </c>
      <c r="B20" s="17" t="s">
        <v>8</v>
      </c>
      <c r="C20" s="18" t="s">
        <v>38</v>
      </c>
      <c r="D20" s="19" t="s">
        <v>39</v>
      </c>
      <c r="E20" s="20" t="s">
        <v>15</v>
      </c>
      <c r="F20" s="41">
        <v>21.01</v>
      </c>
      <c r="G20" s="49">
        <f>F20-(F20*G2)</f>
        <v>21.01</v>
      </c>
    </row>
    <row r="21" spans="1:7" x14ac:dyDescent="0.35">
      <c r="A21" s="13" t="s">
        <v>35</v>
      </c>
      <c r="B21" s="14" t="s">
        <v>16</v>
      </c>
      <c r="C21" s="15" t="s">
        <v>40</v>
      </c>
      <c r="D21" s="50" t="s">
        <v>23</v>
      </c>
      <c r="E21" s="50"/>
      <c r="F21" s="50"/>
      <c r="G21" s="49"/>
    </row>
    <row r="22" spans="1:7" ht="43.5" x14ac:dyDescent="0.35">
      <c r="A22" s="16" t="s">
        <v>40</v>
      </c>
      <c r="B22" s="17" t="s">
        <v>8</v>
      </c>
      <c r="C22" s="18" t="s">
        <v>41</v>
      </c>
      <c r="D22" s="19" t="s">
        <v>42</v>
      </c>
      <c r="E22" s="20" t="s">
        <v>15</v>
      </c>
      <c r="F22" s="42">
        <v>26.27</v>
      </c>
      <c r="G22" s="49">
        <f>F22-(F22*G2)</f>
        <v>26.27</v>
      </c>
    </row>
    <row r="23" spans="1:7" x14ac:dyDescent="0.35">
      <c r="A23" s="10" t="s">
        <v>6</v>
      </c>
      <c r="B23" s="11" t="s">
        <v>43</v>
      </c>
      <c r="C23" s="12" t="s">
        <v>44</v>
      </c>
      <c r="D23" s="55" t="s">
        <v>45</v>
      </c>
      <c r="E23" s="56"/>
      <c r="F23" s="57"/>
      <c r="G23" s="49"/>
    </row>
    <row r="24" spans="1:7" x14ac:dyDescent="0.35">
      <c r="A24" s="13" t="s">
        <v>44</v>
      </c>
      <c r="B24" s="14" t="s">
        <v>8</v>
      </c>
      <c r="C24" s="15" t="s">
        <v>46</v>
      </c>
      <c r="D24" s="50" t="s">
        <v>12</v>
      </c>
      <c r="E24" s="50"/>
      <c r="F24" s="50"/>
      <c r="G24" s="49"/>
    </row>
    <row r="25" spans="1:7" x14ac:dyDescent="0.35">
      <c r="A25" s="16" t="s">
        <v>46</v>
      </c>
      <c r="B25" s="17" t="s">
        <v>8</v>
      </c>
      <c r="C25" s="18" t="s">
        <v>47</v>
      </c>
      <c r="D25" s="19" t="s">
        <v>48</v>
      </c>
      <c r="E25" s="20" t="s">
        <v>15</v>
      </c>
      <c r="F25" s="41">
        <v>24.26</v>
      </c>
      <c r="G25" s="49">
        <f>F25-(F25*G2)</f>
        <v>24.26</v>
      </c>
    </row>
    <row r="26" spans="1:7" x14ac:dyDescent="0.35">
      <c r="A26" s="13" t="s">
        <v>44</v>
      </c>
      <c r="B26" s="14" t="s">
        <v>16</v>
      </c>
      <c r="C26" s="15" t="s">
        <v>49</v>
      </c>
      <c r="D26" s="50" t="s">
        <v>23</v>
      </c>
      <c r="E26" s="50"/>
      <c r="F26" s="50"/>
      <c r="G26" s="49"/>
    </row>
    <row r="27" spans="1:7" ht="29" x14ac:dyDescent="0.35">
      <c r="A27" s="16" t="s">
        <v>49</v>
      </c>
      <c r="B27" s="17" t="s">
        <v>8</v>
      </c>
      <c r="C27" s="18" t="s">
        <v>50</v>
      </c>
      <c r="D27" s="19" t="s">
        <v>51</v>
      </c>
      <c r="E27" s="20" t="s">
        <v>15</v>
      </c>
      <c r="F27" s="42">
        <v>30.32</v>
      </c>
      <c r="G27" s="49">
        <f>F27-(F27*G2)</f>
        <v>30.32</v>
      </c>
    </row>
    <row r="28" spans="1:7" x14ac:dyDescent="0.35">
      <c r="A28" s="5"/>
      <c r="B28" s="21"/>
      <c r="C28" s="7" t="s">
        <v>52</v>
      </c>
      <c r="D28" s="8" t="s">
        <v>53</v>
      </c>
      <c r="E28" s="9"/>
      <c r="F28" s="40"/>
      <c r="G28" s="49"/>
    </row>
    <row r="29" spans="1:7" x14ac:dyDescent="0.35">
      <c r="A29" s="10" t="s">
        <v>52</v>
      </c>
      <c r="B29" s="11" t="s">
        <v>8</v>
      </c>
      <c r="C29" s="12" t="s">
        <v>54</v>
      </c>
      <c r="D29" s="55" t="s">
        <v>55</v>
      </c>
      <c r="E29" s="56"/>
      <c r="F29" s="57"/>
      <c r="G29" s="49"/>
    </row>
    <row r="30" spans="1:7" ht="29" x14ac:dyDescent="0.35">
      <c r="A30" s="16" t="s">
        <v>54</v>
      </c>
      <c r="B30" s="17" t="s">
        <v>8</v>
      </c>
      <c r="C30" s="18" t="s">
        <v>56</v>
      </c>
      <c r="D30" s="22" t="s">
        <v>57</v>
      </c>
      <c r="E30" s="23" t="s">
        <v>58</v>
      </c>
      <c r="F30" s="42">
        <v>10.89</v>
      </c>
      <c r="G30" s="49">
        <f>F30-(F30*G2)</f>
        <v>10.89</v>
      </c>
    </row>
    <row r="31" spans="1:7" ht="29" x14ac:dyDescent="0.35">
      <c r="A31" s="16" t="s">
        <v>54</v>
      </c>
      <c r="B31" s="17" t="s">
        <v>16</v>
      </c>
      <c r="C31" s="18" t="s">
        <v>59</v>
      </c>
      <c r="D31" s="22" t="s">
        <v>60</v>
      </c>
      <c r="E31" s="23" t="s">
        <v>58</v>
      </c>
      <c r="F31" s="42">
        <v>15.23</v>
      </c>
      <c r="G31" s="49">
        <f>F31-(F31*G2)</f>
        <v>15.23</v>
      </c>
    </row>
    <row r="32" spans="1:7" ht="87" x14ac:dyDescent="0.35">
      <c r="A32" s="16" t="s">
        <v>54</v>
      </c>
      <c r="B32" s="17" t="s">
        <v>19</v>
      </c>
      <c r="C32" s="18" t="s">
        <v>61</v>
      </c>
      <c r="D32" s="22" t="s">
        <v>62</v>
      </c>
      <c r="E32" s="23" t="s">
        <v>58</v>
      </c>
      <c r="F32" s="42">
        <v>18.079999999999998</v>
      </c>
      <c r="G32" s="49">
        <f>F32-(F32*G2)</f>
        <v>18.079999999999998</v>
      </c>
    </row>
    <row r="33" spans="1:7" ht="58" x14ac:dyDescent="0.35">
      <c r="A33" s="16" t="s">
        <v>54</v>
      </c>
      <c r="B33" s="17" t="s">
        <v>43</v>
      </c>
      <c r="C33" s="18" t="s">
        <v>63</v>
      </c>
      <c r="D33" s="22" t="s">
        <v>64</v>
      </c>
      <c r="E33" s="23" t="s">
        <v>58</v>
      </c>
      <c r="F33" s="42">
        <v>31.49</v>
      </c>
      <c r="G33" s="49">
        <f>F33-(F33*G2)</f>
        <v>31.49</v>
      </c>
    </row>
    <row r="34" spans="1:7" x14ac:dyDescent="0.35">
      <c r="A34" s="16" t="s">
        <v>54</v>
      </c>
      <c r="B34" s="17" t="s">
        <v>65</v>
      </c>
      <c r="C34" s="18" t="s">
        <v>66</v>
      </c>
      <c r="D34" s="22" t="s">
        <v>67</v>
      </c>
      <c r="E34" s="23" t="s">
        <v>58</v>
      </c>
      <c r="F34" s="42">
        <v>30.81</v>
      </c>
      <c r="G34" s="49">
        <f>F34-(F34*G2)</f>
        <v>30.81</v>
      </c>
    </row>
    <row r="35" spans="1:7" ht="29" x14ac:dyDescent="0.35">
      <c r="A35" s="16" t="s">
        <v>54</v>
      </c>
      <c r="B35" s="17" t="s">
        <v>68</v>
      </c>
      <c r="C35" s="18" t="s">
        <v>69</v>
      </c>
      <c r="D35" s="24" t="s">
        <v>70</v>
      </c>
      <c r="E35" s="23" t="s">
        <v>58</v>
      </c>
      <c r="F35" s="42">
        <v>46.22</v>
      </c>
      <c r="G35" s="49">
        <f>F35-(F35*G2)</f>
        <v>46.22</v>
      </c>
    </row>
    <row r="36" spans="1:7" x14ac:dyDescent="0.35">
      <c r="A36" s="16" t="s">
        <v>54</v>
      </c>
      <c r="B36" s="17" t="s">
        <v>71</v>
      </c>
      <c r="C36" s="18" t="s">
        <v>72</v>
      </c>
      <c r="D36" s="24" t="s">
        <v>73</v>
      </c>
      <c r="E36" s="23" t="s">
        <v>74</v>
      </c>
      <c r="F36" s="42">
        <v>32.39</v>
      </c>
      <c r="G36" s="49">
        <f>F36-(F36*G2)</f>
        <v>32.39</v>
      </c>
    </row>
    <row r="37" spans="1:7" x14ac:dyDescent="0.35">
      <c r="A37" s="10" t="s">
        <v>52</v>
      </c>
      <c r="B37" s="11" t="s">
        <v>16</v>
      </c>
      <c r="C37" s="12" t="s">
        <v>75</v>
      </c>
      <c r="D37" s="55" t="s">
        <v>76</v>
      </c>
      <c r="E37" s="56"/>
      <c r="F37" s="57"/>
      <c r="G37" s="49"/>
    </row>
    <row r="38" spans="1:7" ht="29" x14ac:dyDescent="0.35">
      <c r="A38" s="16" t="s">
        <v>75</v>
      </c>
      <c r="B38" s="17" t="s">
        <v>8</v>
      </c>
      <c r="C38" s="18" t="s">
        <v>77</v>
      </c>
      <c r="D38" s="22" t="s">
        <v>78</v>
      </c>
      <c r="E38" s="23" t="s">
        <v>74</v>
      </c>
      <c r="F38" s="42">
        <v>0.99</v>
      </c>
      <c r="G38" s="49">
        <f>F38-(F38*G2)</f>
        <v>0.99</v>
      </c>
    </row>
    <row r="39" spans="1:7" ht="29" x14ac:dyDescent="0.35">
      <c r="A39" s="16" t="s">
        <v>75</v>
      </c>
      <c r="B39" s="17" t="s">
        <v>16</v>
      </c>
      <c r="C39" s="18" t="s">
        <v>79</v>
      </c>
      <c r="D39" s="22" t="s">
        <v>80</v>
      </c>
      <c r="E39" s="23" t="s">
        <v>74</v>
      </c>
      <c r="F39" s="42">
        <v>1.49</v>
      </c>
      <c r="G39" s="49">
        <f>F39-(F39*G2)</f>
        <v>1.49</v>
      </c>
    </row>
    <row r="40" spans="1:7" ht="29" x14ac:dyDescent="0.35">
      <c r="A40" s="16" t="s">
        <v>75</v>
      </c>
      <c r="B40" s="17" t="s">
        <v>19</v>
      </c>
      <c r="C40" s="18" t="s">
        <v>81</v>
      </c>
      <c r="D40" s="22" t="s">
        <v>82</v>
      </c>
      <c r="E40" s="23" t="s">
        <v>74</v>
      </c>
      <c r="F40" s="42">
        <v>1.26</v>
      </c>
      <c r="G40" s="49">
        <f>F40-(F40*G2)</f>
        <v>1.26</v>
      </c>
    </row>
    <row r="41" spans="1:7" ht="43.5" x14ac:dyDescent="0.35">
      <c r="A41" s="16" t="s">
        <v>75</v>
      </c>
      <c r="B41" s="17" t="s">
        <v>43</v>
      </c>
      <c r="C41" s="18" t="s">
        <v>83</v>
      </c>
      <c r="D41" s="25" t="s">
        <v>84</v>
      </c>
      <c r="E41" s="23" t="s">
        <v>74</v>
      </c>
      <c r="F41" s="42">
        <v>2.94</v>
      </c>
      <c r="G41" s="49">
        <f>F41-(F41*G2)</f>
        <v>2.94</v>
      </c>
    </row>
    <row r="42" spans="1:7" ht="29" x14ac:dyDescent="0.35">
      <c r="A42" s="16" t="s">
        <v>75</v>
      </c>
      <c r="B42" s="17" t="s">
        <v>65</v>
      </c>
      <c r="C42" s="18" t="s">
        <v>85</v>
      </c>
      <c r="D42" s="25" t="s">
        <v>86</v>
      </c>
      <c r="E42" s="23" t="s">
        <v>74</v>
      </c>
      <c r="F42" s="42">
        <v>195</v>
      </c>
      <c r="G42" s="49">
        <f>F42-(F42*G2)</f>
        <v>195</v>
      </c>
    </row>
    <row r="43" spans="1:7" x14ac:dyDescent="0.35">
      <c r="A43" s="10" t="s">
        <v>52</v>
      </c>
      <c r="B43" s="11" t="s">
        <v>19</v>
      </c>
      <c r="C43" s="12" t="s">
        <v>87</v>
      </c>
      <c r="D43" s="55" t="s">
        <v>88</v>
      </c>
      <c r="E43" s="56"/>
      <c r="F43" s="57"/>
      <c r="G43" s="49"/>
    </row>
    <row r="44" spans="1:7" ht="29" x14ac:dyDescent="0.35">
      <c r="A44" s="16" t="s">
        <v>87</v>
      </c>
      <c r="B44" s="17" t="s">
        <v>8</v>
      </c>
      <c r="C44" s="18" t="s">
        <v>89</v>
      </c>
      <c r="D44" s="22" t="s">
        <v>90</v>
      </c>
      <c r="E44" s="23" t="s">
        <v>74</v>
      </c>
      <c r="F44" s="42">
        <v>6.63</v>
      </c>
      <c r="G44" s="49">
        <f>F44-(F44*G2)</f>
        <v>6.63</v>
      </c>
    </row>
    <row r="45" spans="1:7" ht="43.5" x14ac:dyDescent="0.35">
      <c r="A45" s="16" t="s">
        <v>87</v>
      </c>
      <c r="B45" s="17" t="s">
        <v>16</v>
      </c>
      <c r="C45" s="18" t="s">
        <v>91</v>
      </c>
      <c r="D45" s="22" t="s">
        <v>92</v>
      </c>
      <c r="E45" s="23" t="s">
        <v>74</v>
      </c>
      <c r="F45" s="42">
        <v>7.77</v>
      </c>
      <c r="G45" s="49">
        <f>F45-(F45*G2)</f>
        <v>7.77</v>
      </c>
    </row>
    <row r="46" spans="1:7" ht="29" x14ac:dyDescent="0.35">
      <c r="A46" s="16" t="s">
        <v>87</v>
      </c>
      <c r="B46" s="17" t="s">
        <v>19</v>
      </c>
      <c r="C46" s="18" t="s">
        <v>93</v>
      </c>
      <c r="D46" s="22" t="s">
        <v>94</v>
      </c>
      <c r="E46" s="23" t="s">
        <v>74</v>
      </c>
      <c r="F46" s="42">
        <v>6.03</v>
      </c>
      <c r="G46" s="49">
        <f>F46-(F46*G2)</f>
        <v>6.03</v>
      </c>
    </row>
    <row r="47" spans="1:7" ht="29" x14ac:dyDescent="0.35">
      <c r="A47" s="16" t="s">
        <v>87</v>
      </c>
      <c r="B47" s="17" t="s">
        <v>43</v>
      </c>
      <c r="C47" s="18" t="s">
        <v>95</v>
      </c>
      <c r="D47" s="22" t="s">
        <v>96</v>
      </c>
      <c r="E47" s="23" t="s">
        <v>74</v>
      </c>
      <c r="F47" s="42">
        <v>6.93</v>
      </c>
      <c r="G47" s="49">
        <f>F47-(F47*G2)</f>
        <v>6.93</v>
      </c>
    </row>
    <row r="48" spans="1:7" ht="29" x14ac:dyDescent="0.35">
      <c r="A48" s="16" t="s">
        <v>87</v>
      </c>
      <c r="B48" s="17" t="s">
        <v>65</v>
      </c>
      <c r="C48" s="18" t="s">
        <v>97</v>
      </c>
      <c r="D48" s="22" t="s">
        <v>98</v>
      </c>
      <c r="E48" s="23" t="s">
        <v>74</v>
      </c>
      <c r="F48" s="42">
        <v>8.18</v>
      </c>
      <c r="G48" s="49">
        <f>F48-(F48*G2)</f>
        <v>8.18</v>
      </c>
    </row>
    <row r="49" spans="1:7" ht="29" x14ac:dyDescent="0.35">
      <c r="A49" s="16" t="s">
        <v>87</v>
      </c>
      <c r="B49" s="17" t="s">
        <v>68</v>
      </c>
      <c r="C49" s="18" t="s">
        <v>99</v>
      </c>
      <c r="D49" s="22" t="s">
        <v>100</v>
      </c>
      <c r="E49" s="23" t="s">
        <v>74</v>
      </c>
      <c r="F49" s="42">
        <v>9.4</v>
      </c>
      <c r="G49" s="49">
        <f>F49-(F49*G2)</f>
        <v>9.4</v>
      </c>
    </row>
    <row r="50" spans="1:7" ht="29" x14ac:dyDescent="0.35">
      <c r="A50" s="16" t="s">
        <v>87</v>
      </c>
      <c r="B50" s="17" t="s">
        <v>71</v>
      </c>
      <c r="C50" s="18" t="s">
        <v>101</v>
      </c>
      <c r="D50" s="22" t="s">
        <v>102</v>
      </c>
      <c r="E50" s="23" t="s">
        <v>74</v>
      </c>
      <c r="F50" s="42">
        <v>12.91</v>
      </c>
      <c r="G50" s="49">
        <f>F50-(F50*G2)</f>
        <v>12.91</v>
      </c>
    </row>
    <row r="51" spans="1:7" ht="29" x14ac:dyDescent="0.35">
      <c r="A51" s="16" t="s">
        <v>87</v>
      </c>
      <c r="B51" s="26" t="s">
        <v>103</v>
      </c>
      <c r="C51" s="18" t="s">
        <v>104</v>
      </c>
      <c r="D51" s="22" t="s">
        <v>105</v>
      </c>
      <c r="E51" s="23" t="s">
        <v>74</v>
      </c>
      <c r="F51" s="42">
        <v>14.83</v>
      </c>
      <c r="G51" s="49">
        <f>F51-(F51*G2)</f>
        <v>14.83</v>
      </c>
    </row>
    <row r="52" spans="1:7" x14ac:dyDescent="0.35">
      <c r="A52" s="10" t="s">
        <v>52</v>
      </c>
      <c r="B52" s="11" t="s">
        <v>43</v>
      </c>
      <c r="C52" s="12" t="s">
        <v>106</v>
      </c>
      <c r="D52" s="55" t="s">
        <v>107</v>
      </c>
      <c r="E52" s="56"/>
      <c r="F52" s="57"/>
      <c r="G52" s="49"/>
    </row>
    <row r="53" spans="1:7" ht="87" x14ac:dyDescent="0.35">
      <c r="A53" s="16" t="s">
        <v>106</v>
      </c>
      <c r="B53" s="17" t="s">
        <v>8</v>
      </c>
      <c r="C53" s="18" t="s">
        <v>108</v>
      </c>
      <c r="D53" s="19" t="s">
        <v>109</v>
      </c>
      <c r="E53" s="23" t="s">
        <v>74</v>
      </c>
      <c r="F53" s="42">
        <v>17.920000000000002</v>
      </c>
      <c r="G53" s="49">
        <f>F53-(F53*G2)</f>
        <v>17.920000000000002</v>
      </c>
    </row>
    <row r="54" spans="1:7" ht="87" x14ac:dyDescent="0.35">
      <c r="A54" s="16" t="s">
        <v>106</v>
      </c>
      <c r="B54" s="17" t="s">
        <v>16</v>
      </c>
      <c r="C54" s="18" t="s">
        <v>110</v>
      </c>
      <c r="D54" s="27" t="s">
        <v>111</v>
      </c>
      <c r="E54" s="23" t="s">
        <v>74</v>
      </c>
      <c r="F54" s="42">
        <v>5.93</v>
      </c>
      <c r="G54" s="49">
        <f>F54-(F54*G2)</f>
        <v>5.93</v>
      </c>
    </row>
    <row r="55" spans="1:7" ht="29" x14ac:dyDescent="0.35">
      <c r="A55" s="16" t="s">
        <v>106</v>
      </c>
      <c r="B55" s="17" t="s">
        <v>19</v>
      </c>
      <c r="C55" s="18" t="s">
        <v>112</v>
      </c>
      <c r="D55" s="22" t="s">
        <v>113</v>
      </c>
      <c r="E55" s="23" t="s">
        <v>74</v>
      </c>
      <c r="F55" s="42">
        <v>21.43</v>
      </c>
      <c r="G55" s="49">
        <f>F55-(F55*G2)</f>
        <v>21.43</v>
      </c>
    </row>
    <row r="56" spans="1:7" ht="87" x14ac:dyDescent="0.35">
      <c r="A56" s="16" t="s">
        <v>106</v>
      </c>
      <c r="B56" s="17" t="s">
        <v>43</v>
      </c>
      <c r="C56" s="18" t="s">
        <v>114</v>
      </c>
      <c r="D56" s="22" t="s">
        <v>115</v>
      </c>
      <c r="E56" s="23" t="s">
        <v>74</v>
      </c>
      <c r="F56" s="42">
        <v>178.28</v>
      </c>
      <c r="G56" s="49">
        <f>F56-(F56*G2)</f>
        <v>178.28</v>
      </c>
    </row>
    <row r="57" spans="1:7" x14ac:dyDescent="0.35">
      <c r="A57" s="16" t="s">
        <v>106</v>
      </c>
      <c r="B57" s="17" t="s">
        <v>65</v>
      </c>
      <c r="C57" s="18" t="s">
        <v>116</v>
      </c>
      <c r="D57" s="19" t="s">
        <v>117</v>
      </c>
      <c r="E57" s="23" t="s">
        <v>58</v>
      </c>
      <c r="F57" s="42">
        <v>9.68</v>
      </c>
      <c r="G57" s="49">
        <f>F57-(F57*G2)</f>
        <v>9.68</v>
      </c>
    </row>
    <row r="58" spans="1:7" x14ac:dyDescent="0.35">
      <c r="A58" s="16" t="s">
        <v>106</v>
      </c>
      <c r="B58" s="17" t="s">
        <v>68</v>
      </c>
      <c r="C58" s="18" t="s">
        <v>118</v>
      </c>
      <c r="D58" s="19" t="s">
        <v>119</v>
      </c>
      <c r="E58" s="23" t="s">
        <v>58</v>
      </c>
      <c r="F58" s="42">
        <v>7.02</v>
      </c>
      <c r="G58" s="49">
        <f>F58-(F58*G2)</f>
        <v>7.02</v>
      </c>
    </row>
    <row r="59" spans="1:7" ht="43.5" x14ac:dyDescent="0.35">
      <c r="A59" s="16" t="s">
        <v>106</v>
      </c>
      <c r="B59" s="17" t="s">
        <v>71</v>
      </c>
      <c r="C59" s="18" t="s">
        <v>120</v>
      </c>
      <c r="D59" s="19" t="s">
        <v>121</v>
      </c>
      <c r="E59" s="23" t="s">
        <v>74</v>
      </c>
      <c r="F59" s="42">
        <v>31.48</v>
      </c>
      <c r="G59" s="49">
        <f>F59-(F59*G2)</f>
        <v>31.48</v>
      </c>
    </row>
    <row r="60" spans="1:7" x14ac:dyDescent="0.35">
      <c r="A60" s="16" t="s">
        <v>106</v>
      </c>
      <c r="B60" s="26" t="s">
        <v>103</v>
      </c>
      <c r="C60" s="18" t="str">
        <f t="shared" ref="C60:C63" si="0">CONCATENATE(A60,B60)</f>
        <v>C0408</v>
      </c>
      <c r="D60" s="28" t="s">
        <v>122</v>
      </c>
      <c r="E60" s="23" t="s">
        <v>74</v>
      </c>
      <c r="F60" s="42">
        <v>7.85</v>
      </c>
      <c r="G60" s="49">
        <f>F60-(F60*G2)</f>
        <v>7.85</v>
      </c>
    </row>
    <row r="61" spans="1:7" x14ac:dyDescent="0.35">
      <c r="A61" s="16" t="s">
        <v>106</v>
      </c>
      <c r="B61" s="26" t="s">
        <v>123</v>
      </c>
      <c r="C61" s="18" t="str">
        <f t="shared" si="0"/>
        <v>C0409</v>
      </c>
      <c r="D61" s="25" t="s">
        <v>124</v>
      </c>
      <c r="E61" s="23" t="s">
        <v>74</v>
      </c>
      <c r="F61" s="42">
        <v>9.68</v>
      </c>
      <c r="G61" s="49">
        <f>F61-(F61*G2)</f>
        <v>9.68</v>
      </c>
    </row>
    <row r="62" spans="1:7" x14ac:dyDescent="0.35">
      <c r="A62" s="16" t="s">
        <v>106</v>
      </c>
      <c r="B62" s="26" t="s">
        <v>125</v>
      </c>
      <c r="C62" s="18" t="str">
        <f t="shared" si="0"/>
        <v>C0410</v>
      </c>
      <c r="D62" s="25" t="s">
        <v>126</v>
      </c>
      <c r="E62" s="23" t="s">
        <v>74</v>
      </c>
      <c r="F62" s="42">
        <v>12</v>
      </c>
      <c r="G62" s="49">
        <f>F62-(F62*G2)</f>
        <v>12</v>
      </c>
    </row>
    <row r="63" spans="1:7" x14ac:dyDescent="0.35">
      <c r="A63" s="16" t="s">
        <v>106</v>
      </c>
      <c r="B63" s="26" t="s">
        <v>127</v>
      </c>
      <c r="C63" s="18" t="str">
        <f t="shared" si="0"/>
        <v>C0411</v>
      </c>
      <c r="D63" s="25" t="s">
        <v>128</v>
      </c>
      <c r="E63" s="23" t="s">
        <v>74</v>
      </c>
      <c r="F63" s="42">
        <v>12</v>
      </c>
      <c r="G63" s="49">
        <f>F63-(F63*G2)</f>
        <v>12</v>
      </c>
    </row>
    <row r="64" spans="1:7" x14ac:dyDescent="0.35">
      <c r="A64" s="29"/>
      <c r="B64" s="30"/>
      <c r="C64" s="58" t="s">
        <v>129</v>
      </c>
      <c r="D64" s="58"/>
      <c r="E64" s="58"/>
      <c r="F64" s="58"/>
      <c r="G64" s="49"/>
    </row>
    <row r="65" spans="1:7" x14ac:dyDescent="0.35">
      <c r="A65" s="31"/>
      <c r="B65" s="32"/>
      <c r="C65" s="59"/>
      <c r="D65" s="59"/>
      <c r="E65" s="59"/>
      <c r="F65" s="59"/>
      <c r="G65" s="49"/>
    </row>
    <row r="66" spans="1:7" ht="29" x14ac:dyDescent="0.35">
      <c r="A66" s="5"/>
      <c r="B66" s="21"/>
      <c r="C66" s="7" t="s">
        <v>130</v>
      </c>
      <c r="D66" s="8" t="s">
        <v>131</v>
      </c>
      <c r="E66" s="9"/>
      <c r="F66" s="40"/>
      <c r="G66" s="49"/>
    </row>
    <row r="67" spans="1:7" x14ac:dyDescent="0.35">
      <c r="A67" s="10" t="s">
        <v>130</v>
      </c>
      <c r="B67" s="11" t="s">
        <v>8</v>
      </c>
      <c r="C67" s="12" t="s">
        <v>132</v>
      </c>
      <c r="D67" s="33" t="s">
        <v>133</v>
      </c>
      <c r="E67" s="34"/>
      <c r="F67" s="43"/>
      <c r="G67" s="49"/>
    </row>
    <row r="68" spans="1:7" x14ac:dyDescent="0.35">
      <c r="A68" s="16" t="s">
        <v>132</v>
      </c>
      <c r="B68" s="17" t="s">
        <v>8</v>
      </c>
      <c r="C68" s="18" t="s">
        <v>134</v>
      </c>
      <c r="D68" s="19" t="s">
        <v>135</v>
      </c>
      <c r="E68" s="20" t="s">
        <v>74</v>
      </c>
      <c r="F68" s="41">
        <v>0.94</v>
      </c>
      <c r="G68" s="49">
        <f>F68-(F68*G2)</f>
        <v>0.94</v>
      </c>
    </row>
    <row r="69" spans="1:7" x14ac:dyDescent="0.35">
      <c r="A69" s="16" t="s">
        <v>132</v>
      </c>
      <c r="B69" s="17" t="s">
        <v>16</v>
      </c>
      <c r="C69" s="18" t="s">
        <v>136</v>
      </c>
      <c r="D69" s="19" t="s">
        <v>137</v>
      </c>
      <c r="E69" s="35" t="s">
        <v>74</v>
      </c>
      <c r="F69" s="41">
        <v>1.99</v>
      </c>
      <c r="G69" s="49">
        <f>F69-(F69*G2)</f>
        <v>1.99</v>
      </c>
    </row>
    <row r="70" spans="1:7" x14ac:dyDescent="0.35">
      <c r="A70" s="10" t="s">
        <v>130</v>
      </c>
      <c r="B70" s="11" t="s">
        <v>16</v>
      </c>
      <c r="C70" s="12" t="s">
        <v>138</v>
      </c>
      <c r="D70" s="33" t="s">
        <v>139</v>
      </c>
      <c r="E70" s="34"/>
      <c r="F70" s="43"/>
      <c r="G70" s="49"/>
    </row>
    <row r="71" spans="1:7" ht="29" x14ac:dyDescent="0.35">
      <c r="A71" s="16" t="s">
        <v>138</v>
      </c>
      <c r="B71" s="17" t="s">
        <v>8</v>
      </c>
      <c r="C71" s="18" t="str">
        <f t="shared" ref="C71:C73" si="1">CONCATENATE(A71,B71)</f>
        <v>D0201</v>
      </c>
      <c r="D71" s="19" t="s">
        <v>140</v>
      </c>
      <c r="E71" s="35" t="s">
        <v>141</v>
      </c>
      <c r="F71" s="41">
        <v>0.37</v>
      </c>
      <c r="G71" s="49">
        <f>F71-(F71*G2)</f>
        <v>0.37</v>
      </c>
    </row>
    <row r="72" spans="1:7" ht="29" x14ac:dyDescent="0.35">
      <c r="A72" s="16" t="s">
        <v>138</v>
      </c>
      <c r="B72" s="17" t="s">
        <v>16</v>
      </c>
      <c r="C72" s="18" t="str">
        <f t="shared" si="1"/>
        <v>D0202</v>
      </c>
      <c r="D72" s="19" t="s">
        <v>142</v>
      </c>
      <c r="E72" s="23" t="s">
        <v>58</v>
      </c>
      <c r="F72" s="41">
        <v>1.66</v>
      </c>
      <c r="G72" s="49">
        <f>F72-(F72*G2)</f>
        <v>1.66</v>
      </c>
    </row>
    <row r="73" spans="1:7" x14ac:dyDescent="0.35">
      <c r="A73" s="16" t="s">
        <v>138</v>
      </c>
      <c r="B73" s="17" t="s">
        <v>19</v>
      </c>
      <c r="C73" s="18" t="str">
        <f t="shared" si="1"/>
        <v>D0203</v>
      </c>
      <c r="D73" s="19" t="s">
        <v>143</v>
      </c>
      <c r="E73" s="20" t="s">
        <v>141</v>
      </c>
      <c r="F73" s="41">
        <v>15.94</v>
      </c>
      <c r="G73" s="49">
        <f>F73-(F73*G2)</f>
        <v>15.94</v>
      </c>
    </row>
    <row r="74" spans="1:7" x14ac:dyDescent="0.35">
      <c r="A74" s="10" t="s">
        <v>130</v>
      </c>
      <c r="B74" s="11" t="s">
        <v>19</v>
      </c>
      <c r="C74" s="12" t="s">
        <v>144</v>
      </c>
      <c r="D74" s="33" t="s">
        <v>145</v>
      </c>
      <c r="E74" s="34"/>
      <c r="F74" s="43"/>
      <c r="G74" s="49"/>
    </row>
    <row r="75" spans="1:7" x14ac:dyDescent="0.35">
      <c r="A75" s="16" t="s">
        <v>144</v>
      </c>
      <c r="B75" s="17" t="s">
        <v>8</v>
      </c>
      <c r="C75" s="36" t="s">
        <v>146</v>
      </c>
      <c r="D75" s="19" t="s">
        <v>147</v>
      </c>
      <c r="E75" s="20" t="s">
        <v>74</v>
      </c>
      <c r="F75" s="41">
        <v>1.67</v>
      </c>
      <c r="G75" s="49">
        <f>F75-(F75*G2)</f>
        <v>1.67</v>
      </c>
    </row>
    <row r="76" spans="1:7" x14ac:dyDescent="0.35">
      <c r="A76" s="5"/>
      <c r="B76" s="21"/>
      <c r="C76" s="7" t="s">
        <v>148</v>
      </c>
      <c r="D76" s="8" t="s">
        <v>149</v>
      </c>
      <c r="E76" s="9"/>
      <c r="F76" s="40"/>
      <c r="G76" s="49"/>
    </row>
    <row r="77" spans="1:7" x14ac:dyDescent="0.35">
      <c r="A77" s="10" t="s">
        <v>148</v>
      </c>
      <c r="B77" s="11" t="s">
        <v>8</v>
      </c>
      <c r="C77" s="12" t="s">
        <v>150</v>
      </c>
      <c r="D77" s="55" t="s">
        <v>151</v>
      </c>
      <c r="E77" s="56"/>
      <c r="F77" s="57"/>
      <c r="G77" s="49"/>
    </row>
    <row r="78" spans="1:7" x14ac:dyDescent="0.35">
      <c r="A78" s="13" t="s">
        <v>150</v>
      </c>
      <c r="B78" s="14" t="s">
        <v>8</v>
      </c>
      <c r="C78" s="15" t="s">
        <v>152</v>
      </c>
      <c r="D78" s="60" t="s">
        <v>153</v>
      </c>
      <c r="E78" s="61"/>
      <c r="F78" s="62"/>
      <c r="G78" s="49"/>
    </row>
    <row r="79" spans="1:7" ht="58" x14ac:dyDescent="0.35">
      <c r="A79" s="16" t="s">
        <v>152</v>
      </c>
      <c r="B79" s="17" t="s">
        <v>8</v>
      </c>
      <c r="C79" s="18" t="s">
        <v>154</v>
      </c>
      <c r="D79" s="19" t="s">
        <v>155</v>
      </c>
      <c r="E79" s="20" t="s">
        <v>15</v>
      </c>
      <c r="F79" s="41">
        <v>17.600000000000001</v>
      </c>
      <c r="G79" s="49">
        <f>F79-(F79*G2)</f>
        <v>17.600000000000001</v>
      </c>
    </row>
    <row r="80" spans="1:7" x14ac:dyDescent="0.35">
      <c r="A80" s="13" t="s">
        <v>150</v>
      </c>
      <c r="B80" s="14" t="s">
        <v>16</v>
      </c>
      <c r="C80" s="15" t="s">
        <v>156</v>
      </c>
      <c r="D80" s="50" t="s">
        <v>23</v>
      </c>
      <c r="E80" s="50"/>
      <c r="F80" s="50"/>
      <c r="G80" s="49"/>
    </row>
    <row r="81" spans="1:7" ht="58" x14ac:dyDescent="0.35">
      <c r="A81" s="16" t="s">
        <v>156</v>
      </c>
      <c r="B81" s="17" t="s">
        <v>8</v>
      </c>
      <c r="C81" s="18" t="s">
        <v>157</v>
      </c>
      <c r="D81" s="19" t="s">
        <v>158</v>
      </c>
      <c r="E81" s="20" t="s">
        <v>15</v>
      </c>
      <c r="F81" s="41">
        <v>22</v>
      </c>
      <c r="G81" s="49">
        <f>F81-(F81*G2)</f>
        <v>22</v>
      </c>
    </row>
    <row r="82" spans="1:7" x14ac:dyDescent="0.35">
      <c r="A82" s="10" t="s">
        <v>148</v>
      </c>
      <c r="B82" s="11" t="s">
        <v>16</v>
      </c>
      <c r="C82" s="12" t="s">
        <v>159</v>
      </c>
      <c r="D82" s="55" t="s">
        <v>160</v>
      </c>
      <c r="E82" s="56"/>
      <c r="F82" s="57"/>
      <c r="G82" s="49"/>
    </row>
    <row r="83" spans="1:7" x14ac:dyDescent="0.35">
      <c r="A83" s="13" t="s">
        <v>159</v>
      </c>
      <c r="B83" s="14" t="s">
        <v>8</v>
      </c>
      <c r="C83" s="15" t="s">
        <v>161</v>
      </c>
      <c r="D83" s="60" t="s">
        <v>162</v>
      </c>
      <c r="E83" s="61"/>
      <c r="F83" s="62"/>
      <c r="G83" s="49"/>
    </row>
    <row r="84" spans="1:7" ht="43.5" x14ac:dyDescent="0.35">
      <c r="A84" s="16" t="s">
        <v>161</v>
      </c>
      <c r="B84" s="17" t="s">
        <v>8</v>
      </c>
      <c r="C84" s="18" t="s">
        <v>163</v>
      </c>
      <c r="D84" s="19" t="s">
        <v>164</v>
      </c>
      <c r="E84" s="20" t="s">
        <v>15</v>
      </c>
      <c r="F84" s="41">
        <v>17.600000000000001</v>
      </c>
      <c r="G84" s="49">
        <f>F84-(F84*G2)</f>
        <v>17.600000000000001</v>
      </c>
    </row>
    <row r="85" spans="1:7" x14ac:dyDescent="0.35">
      <c r="A85" s="13" t="s">
        <v>159</v>
      </c>
      <c r="B85" s="14" t="s">
        <v>16</v>
      </c>
      <c r="C85" s="15" t="s">
        <v>165</v>
      </c>
      <c r="D85" s="50" t="s">
        <v>23</v>
      </c>
      <c r="E85" s="50"/>
      <c r="F85" s="50"/>
      <c r="G85" s="49"/>
    </row>
    <row r="86" spans="1:7" ht="43.5" x14ac:dyDescent="0.35">
      <c r="A86" s="16" t="s">
        <v>165</v>
      </c>
      <c r="B86" s="17" t="s">
        <v>8</v>
      </c>
      <c r="C86" s="18" t="s">
        <v>166</v>
      </c>
      <c r="D86" s="19" t="s">
        <v>167</v>
      </c>
      <c r="E86" s="20" t="s">
        <v>15</v>
      </c>
      <c r="F86" s="41">
        <v>22</v>
      </c>
      <c r="G86" s="49">
        <f>F86-(F86*G2)</f>
        <v>22</v>
      </c>
    </row>
    <row r="87" spans="1:7" x14ac:dyDescent="0.35">
      <c r="A87" s="5"/>
      <c r="B87" s="21"/>
      <c r="C87" s="7" t="s">
        <v>168</v>
      </c>
      <c r="D87" s="8" t="s">
        <v>169</v>
      </c>
      <c r="E87" s="9"/>
      <c r="F87" s="40"/>
      <c r="G87" s="49"/>
    </row>
    <row r="88" spans="1:7" x14ac:dyDescent="0.35">
      <c r="A88" s="10" t="s">
        <v>168</v>
      </c>
      <c r="B88" s="11" t="s">
        <v>8</v>
      </c>
      <c r="C88" s="12" t="s">
        <v>170</v>
      </c>
      <c r="D88" s="55" t="s">
        <v>171</v>
      </c>
      <c r="E88" s="56"/>
      <c r="F88" s="57"/>
      <c r="G88" s="49"/>
    </row>
    <row r="89" spans="1:7" x14ac:dyDescent="0.35">
      <c r="A89" s="13" t="s">
        <v>170</v>
      </c>
      <c r="B89" s="14" t="s">
        <v>8</v>
      </c>
      <c r="C89" s="15" t="s">
        <v>172</v>
      </c>
      <c r="D89" s="50" t="s">
        <v>12</v>
      </c>
      <c r="E89" s="50"/>
      <c r="F89" s="50"/>
      <c r="G89" s="49"/>
    </row>
    <row r="90" spans="1:7" x14ac:dyDescent="0.35">
      <c r="A90" s="16" t="s">
        <v>172</v>
      </c>
      <c r="B90" s="17" t="s">
        <v>8</v>
      </c>
      <c r="C90" s="18" t="s">
        <v>173</v>
      </c>
      <c r="D90" s="19" t="s">
        <v>174</v>
      </c>
      <c r="E90" s="20" t="s">
        <v>15</v>
      </c>
      <c r="F90" s="41">
        <v>18.489999999999998</v>
      </c>
      <c r="G90" s="49">
        <f>F90-(F90*G2)</f>
        <v>18.489999999999998</v>
      </c>
    </row>
    <row r="91" spans="1:7" x14ac:dyDescent="0.35">
      <c r="A91" s="13" t="s">
        <v>170</v>
      </c>
      <c r="B91" s="14" t="s">
        <v>16</v>
      </c>
      <c r="C91" s="15" t="s">
        <v>175</v>
      </c>
      <c r="D91" s="50" t="s">
        <v>23</v>
      </c>
      <c r="E91" s="50"/>
      <c r="F91" s="50"/>
      <c r="G91" s="49"/>
    </row>
    <row r="92" spans="1:7" ht="29" x14ac:dyDescent="0.35">
      <c r="A92" s="16" t="s">
        <v>175</v>
      </c>
      <c r="B92" s="17" t="s">
        <v>8</v>
      </c>
      <c r="C92" s="18" t="s">
        <v>176</v>
      </c>
      <c r="D92" s="19" t="s">
        <v>177</v>
      </c>
      <c r="E92" s="20" t="s">
        <v>15</v>
      </c>
      <c r="F92" s="41">
        <v>23.11</v>
      </c>
      <c r="G92" s="49">
        <f>F92-(F92*G2)</f>
        <v>23.11</v>
      </c>
    </row>
    <row r="93" spans="1:7" x14ac:dyDescent="0.35">
      <c r="A93" s="10" t="s">
        <v>168</v>
      </c>
      <c r="B93" s="11" t="s">
        <v>16</v>
      </c>
      <c r="C93" s="12" t="s">
        <v>178</v>
      </c>
      <c r="D93" s="55" t="s">
        <v>179</v>
      </c>
      <c r="E93" s="56"/>
      <c r="F93" s="57"/>
      <c r="G93" s="49"/>
    </row>
    <row r="94" spans="1:7" ht="43.5" x14ac:dyDescent="0.35">
      <c r="A94" s="16" t="s">
        <v>178</v>
      </c>
      <c r="B94" s="17" t="s">
        <v>8</v>
      </c>
      <c r="C94" s="18" t="s">
        <v>180</v>
      </c>
      <c r="D94" s="19" t="s">
        <v>181</v>
      </c>
      <c r="E94" s="20" t="s">
        <v>15</v>
      </c>
      <c r="F94" s="42">
        <v>25</v>
      </c>
      <c r="G94" s="49">
        <f>F94-(F94*G2)</f>
        <v>25</v>
      </c>
    </row>
    <row r="95" spans="1:7" ht="43.5" x14ac:dyDescent="0.35">
      <c r="A95" s="16" t="s">
        <v>178</v>
      </c>
      <c r="B95" s="17" t="s">
        <v>16</v>
      </c>
      <c r="C95" s="18" t="s">
        <v>182</v>
      </c>
      <c r="D95" s="19" t="s">
        <v>183</v>
      </c>
      <c r="E95" s="20" t="s">
        <v>184</v>
      </c>
      <c r="F95" s="42">
        <v>1500</v>
      </c>
      <c r="G95" s="49">
        <f>F95-(F95*G2)</f>
        <v>1500</v>
      </c>
    </row>
    <row r="96" spans="1:7" ht="29" x14ac:dyDescent="0.35">
      <c r="A96" s="16" t="s">
        <v>178</v>
      </c>
      <c r="B96" s="17" t="s">
        <v>19</v>
      </c>
      <c r="C96" s="18" t="s">
        <v>185</v>
      </c>
      <c r="D96" s="19" t="s">
        <v>186</v>
      </c>
      <c r="E96" s="20" t="s">
        <v>15</v>
      </c>
      <c r="F96" s="42">
        <v>21.02</v>
      </c>
      <c r="G96" s="49">
        <f>F96-(F96*G2)</f>
        <v>21.02</v>
      </c>
    </row>
    <row r="97" spans="1:7" ht="29" x14ac:dyDescent="0.35">
      <c r="A97" s="16" t="s">
        <v>178</v>
      </c>
      <c r="B97" s="17" t="s">
        <v>43</v>
      </c>
      <c r="C97" s="18" t="s">
        <v>187</v>
      </c>
      <c r="D97" s="19" t="s">
        <v>188</v>
      </c>
      <c r="E97" s="20" t="s">
        <v>15</v>
      </c>
      <c r="F97" s="42">
        <v>25.22</v>
      </c>
      <c r="G97" s="49">
        <f>F97-(F97*G2)</f>
        <v>25.22</v>
      </c>
    </row>
    <row r="98" spans="1:7" x14ac:dyDescent="0.35">
      <c r="A98" s="10" t="s">
        <v>168</v>
      </c>
      <c r="B98" s="11" t="s">
        <v>19</v>
      </c>
      <c r="C98" s="12" t="s">
        <v>189</v>
      </c>
      <c r="D98" s="55" t="s">
        <v>107</v>
      </c>
      <c r="E98" s="56"/>
      <c r="F98" s="57"/>
      <c r="G98" s="49"/>
    </row>
    <row r="99" spans="1:7" ht="43.5" x14ac:dyDescent="0.35">
      <c r="A99" s="16" t="s">
        <v>189</v>
      </c>
      <c r="B99" s="17" t="s">
        <v>8</v>
      </c>
      <c r="C99" s="18" t="s">
        <v>190</v>
      </c>
      <c r="D99" s="19" t="s">
        <v>191</v>
      </c>
      <c r="E99" s="20" t="s">
        <v>192</v>
      </c>
      <c r="F99" s="41">
        <v>12.08</v>
      </c>
      <c r="G99" s="49">
        <f>F99-(F99*G2)</f>
        <v>12.08</v>
      </c>
    </row>
    <row r="100" spans="1:7" x14ac:dyDescent="0.35">
      <c r="A100" s="16" t="s">
        <v>189</v>
      </c>
      <c r="B100" s="17" t="s">
        <v>16</v>
      </c>
      <c r="C100" s="18" t="s">
        <v>193</v>
      </c>
      <c r="D100" s="19" t="s">
        <v>194</v>
      </c>
      <c r="E100" s="20" t="s">
        <v>192</v>
      </c>
      <c r="F100" s="41">
        <v>29</v>
      </c>
      <c r="G100" s="49">
        <f>F100-(F100*G2)</f>
        <v>29</v>
      </c>
    </row>
    <row r="101" spans="1:7" x14ac:dyDescent="0.35">
      <c r="A101" s="5"/>
      <c r="B101" s="21"/>
      <c r="C101" s="7" t="s">
        <v>195</v>
      </c>
      <c r="D101" s="8" t="s">
        <v>196</v>
      </c>
      <c r="E101" s="9"/>
      <c r="F101" s="40"/>
      <c r="G101" s="49"/>
    </row>
    <row r="102" spans="1:7" x14ac:dyDescent="0.35">
      <c r="A102" s="10" t="s">
        <v>195</v>
      </c>
      <c r="B102" s="11" t="s">
        <v>8</v>
      </c>
      <c r="C102" s="12" t="s">
        <v>197</v>
      </c>
      <c r="D102" s="55" t="s">
        <v>198</v>
      </c>
      <c r="E102" s="56"/>
      <c r="F102" s="57"/>
      <c r="G102" s="49"/>
    </row>
    <row r="103" spans="1:7" ht="29" x14ac:dyDescent="0.35">
      <c r="A103" s="16" t="s">
        <v>197</v>
      </c>
      <c r="B103" s="17" t="s">
        <v>8</v>
      </c>
      <c r="C103" s="18" t="s">
        <v>199</v>
      </c>
      <c r="D103" s="19" t="s">
        <v>200</v>
      </c>
      <c r="E103" s="20" t="s">
        <v>15</v>
      </c>
      <c r="F103" s="41">
        <v>18.7</v>
      </c>
      <c r="G103" s="49">
        <f>F103-(F103*G2)</f>
        <v>18.7</v>
      </c>
    </row>
    <row r="104" spans="1:7" ht="29" x14ac:dyDescent="0.35">
      <c r="A104" s="16" t="s">
        <v>197</v>
      </c>
      <c r="B104" s="17" t="s">
        <v>16</v>
      </c>
      <c r="C104" s="18" t="s">
        <v>201</v>
      </c>
      <c r="D104" s="19" t="s">
        <v>202</v>
      </c>
      <c r="E104" s="20" t="s">
        <v>15</v>
      </c>
      <c r="F104" s="41">
        <v>22</v>
      </c>
      <c r="G104" s="49">
        <f>F104-(F104*G2)</f>
        <v>22</v>
      </c>
    </row>
    <row r="105" spans="1:7" ht="29" x14ac:dyDescent="0.35">
      <c r="A105" s="16" t="s">
        <v>197</v>
      </c>
      <c r="B105" s="17" t="s">
        <v>19</v>
      </c>
      <c r="C105" s="18" t="s">
        <v>203</v>
      </c>
      <c r="D105" s="19" t="s">
        <v>204</v>
      </c>
      <c r="E105" s="20" t="s">
        <v>15</v>
      </c>
      <c r="F105" s="41">
        <v>26.4</v>
      </c>
      <c r="G105" s="49">
        <f>F105-(F105*G2)</f>
        <v>26.4</v>
      </c>
    </row>
    <row r="106" spans="1:7" ht="29" x14ac:dyDescent="0.35">
      <c r="A106" s="16" t="s">
        <v>197</v>
      </c>
      <c r="B106" s="17" t="s">
        <v>43</v>
      </c>
      <c r="C106" s="18" t="s">
        <v>205</v>
      </c>
      <c r="D106" s="19" t="s">
        <v>206</v>
      </c>
      <c r="E106" s="20" t="s">
        <v>15</v>
      </c>
      <c r="F106" s="41">
        <v>29.7</v>
      </c>
      <c r="G106" s="49">
        <f>F106-(F106*G2)</f>
        <v>29.7</v>
      </c>
    </row>
    <row r="107" spans="1:7" x14ac:dyDescent="0.35">
      <c r="A107" s="16" t="s">
        <v>197</v>
      </c>
      <c r="B107" s="17" t="s">
        <v>65</v>
      </c>
      <c r="C107" s="18" t="s">
        <v>207</v>
      </c>
      <c r="D107" s="19" t="s">
        <v>208</v>
      </c>
      <c r="E107" s="20" t="s">
        <v>15</v>
      </c>
      <c r="F107" s="41">
        <v>0.99</v>
      </c>
      <c r="G107" s="49">
        <f>F107-(F107*G2)</f>
        <v>0.99</v>
      </c>
    </row>
    <row r="108" spans="1:7" x14ac:dyDescent="0.35">
      <c r="A108" s="10" t="s">
        <v>195</v>
      </c>
      <c r="B108" s="11" t="s">
        <v>16</v>
      </c>
      <c r="C108" s="12" t="s">
        <v>209</v>
      </c>
      <c r="D108" s="55" t="s">
        <v>210</v>
      </c>
      <c r="E108" s="56"/>
      <c r="F108" s="57"/>
      <c r="G108" s="49"/>
    </row>
    <row r="109" spans="1:7" x14ac:dyDescent="0.35">
      <c r="A109" s="16" t="s">
        <v>209</v>
      </c>
      <c r="B109" s="17" t="s">
        <v>8</v>
      </c>
      <c r="C109" s="18" t="s">
        <v>211</v>
      </c>
      <c r="D109" s="37" t="s">
        <v>212</v>
      </c>
      <c r="E109" s="20" t="s">
        <v>15</v>
      </c>
      <c r="F109" s="41">
        <v>4.4000000000000004</v>
      </c>
      <c r="G109" s="49">
        <f>F109-(F109*G2)</f>
        <v>4.4000000000000004</v>
      </c>
    </row>
    <row r="110" spans="1:7" x14ac:dyDescent="0.35">
      <c r="A110" s="16" t="s">
        <v>209</v>
      </c>
      <c r="B110" s="17" t="s">
        <v>16</v>
      </c>
      <c r="C110" s="18" t="s">
        <v>213</v>
      </c>
      <c r="D110" s="37" t="s">
        <v>214</v>
      </c>
      <c r="E110" s="20" t="s">
        <v>15</v>
      </c>
      <c r="F110" s="41">
        <v>3.3</v>
      </c>
      <c r="G110" s="49">
        <f>F110-(F110*G2)</f>
        <v>3.3</v>
      </c>
    </row>
    <row r="111" spans="1:7" x14ac:dyDescent="0.35">
      <c r="A111" s="16" t="s">
        <v>209</v>
      </c>
      <c r="B111" s="17" t="s">
        <v>19</v>
      </c>
      <c r="C111" s="18" t="s">
        <v>215</v>
      </c>
      <c r="D111" s="37" t="s">
        <v>216</v>
      </c>
      <c r="E111" s="20" t="s">
        <v>15</v>
      </c>
      <c r="F111" s="41">
        <v>0.88</v>
      </c>
      <c r="G111" s="49">
        <f>F111-(F111*G2)</f>
        <v>0.88</v>
      </c>
    </row>
    <row r="112" spans="1:7" x14ac:dyDescent="0.35">
      <c r="A112" s="16" t="s">
        <v>209</v>
      </c>
      <c r="B112" s="17" t="s">
        <v>43</v>
      </c>
      <c r="C112" s="18" t="s">
        <v>217</v>
      </c>
      <c r="D112" s="37" t="s">
        <v>218</v>
      </c>
      <c r="E112" s="20" t="s">
        <v>15</v>
      </c>
      <c r="F112" s="41">
        <v>0.39</v>
      </c>
      <c r="G112" s="49">
        <f>F112-(F112*G2)</f>
        <v>0.39</v>
      </c>
    </row>
  </sheetData>
  <mergeCells count="31">
    <mergeCell ref="D108:F108"/>
    <mergeCell ref="D78:F78"/>
    <mergeCell ref="D80:F80"/>
    <mergeCell ref="D82:F82"/>
    <mergeCell ref="D83:F83"/>
    <mergeCell ref="D85:F85"/>
    <mergeCell ref="D88:F88"/>
    <mergeCell ref="D89:F89"/>
    <mergeCell ref="D91:F91"/>
    <mergeCell ref="D93:F93"/>
    <mergeCell ref="D98:F98"/>
    <mergeCell ref="D102:F102"/>
    <mergeCell ref="D77:F77"/>
    <mergeCell ref="D18:F18"/>
    <mergeCell ref="D19:F19"/>
    <mergeCell ref="D21:F21"/>
    <mergeCell ref="D23:F23"/>
    <mergeCell ref="D24:F24"/>
    <mergeCell ref="D26:F26"/>
    <mergeCell ref="D29:F29"/>
    <mergeCell ref="D37:F37"/>
    <mergeCell ref="D43:F43"/>
    <mergeCell ref="D52:F52"/>
    <mergeCell ref="C64:F65"/>
    <mergeCell ref="D16:F16"/>
    <mergeCell ref="A2:F2"/>
    <mergeCell ref="D4:F4"/>
    <mergeCell ref="D5:F5"/>
    <mergeCell ref="D9:F9"/>
    <mergeCell ref="D13:F13"/>
    <mergeCell ref="D14:F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Full1</vt:lpstr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2024-09-17T11:37:13Z</dcterms:created>
  <dcterms:modified xsi:type="dcterms:W3CDTF">2024-11-11T10:44:53Z</dcterms:modified>
</cp:coreProperties>
</file>