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QUOTA\Barce\Personal\Getecon\35 Contractació Pública\01. CAPITOL 1 i 2\00. EXPEDIENTS\00. Licitacions\2025\25000820 reconeixements mèdics (Fi 09_08_25)\001_25002080 Reconeixements mèdics - POSA\"/>
    </mc:Choice>
  </mc:AlternateContent>
  <xr:revisionPtr revIDLastSave="0" documentId="13_ncr:1_{4EBE9792-05E2-480F-8F96-75ED87ECA411}" xr6:coauthVersionLast="47" xr6:coauthVersionMax="47" xr10:uidLastSave="{00000000-0000-0000-0000-000000000000}"/>
  <bookViews>
    <workbookView xWindow="28752" yWindow="-48" windowWidth="28896" windowHeight="15696" xr2:uid="{1AC236C4-0F8A-4A2D-96D5-53A217857B1C}"/>
  </bookViews>
  <sheets>
    <sheet name="Pre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37" i="1"/>
  <c r="H36" i="1"/>
  <c r="H30" i="1"/>
  <c r="H29" i="1"/>
  <c r="H16" i="1"/>
  <c r="H17" i="1"/>
  <c r="H18" i="1"/>
  <c r="H19" i="1"/>
  <c r="H20" i="1"/>
  <c r="H21" i="1"/>
  <c r="H22" i="1"/>
  <c r="H23" i="1"/>
  <c r="H15" i="1"/>
  <c r="H7" i="1"/>
  <c r="H8" i="1"/>
  <c r="H9" i="1"/>
  <c r="H38" i="1" l="1"/>
  <c r="H31" i="1"/>
  <c r="H10" i="1"/>
  <c r="H24" i="1"/>
</calcChain>
</file>

<file path=xl/sharedStrings.xml><?xml version="1.0" encoding="utf-8"?>
<sst xmlns="http://schemas.openxmlformats.org/spreadsheetml/2006/main" count="50" uniqueCount="29">
  <si>
    <t>BLOC 1</t>
  </si>
  <si>
    <t>Concepte</t>
  </si>
  <si>
    <t>Preu unitari ofert (IVA exclòs)</t>
  </si>
  <si>
    <t>Examen de salut Tipus 1</t>
  </si>
  <si>
    <t>Examen de salut Tipus 2</t>
  </si>
  <si>
    <t>Examen de salut Tipus 2 (nit)</t>
  </si>
  <si>
    <t>Examen de salut Tipus 3</t>
  </si>
  <si>
    <t>TOTAL</t>
  </si>
  <si>
    <t>BLOC 2</t>
  </si>
  <si>
    <t>Serologia VIH</t>
  </si>
  <si>
    <t>Serologia VHC</t>
  </si>
  <si>
    <t>Anti-IgG Hep.A</t>
  </si>
  <si>
    <t xml:space="preserve">Anti-IgM Hep.A </t>
  </si>
  <si>
    <t>Serologia VHB [anti Hbc o Hbs o Hbs Ag]</t>
  </si>
  <si>
    <t>Plumbemia i zinc-protoporfirina eritrocitària (marcadors exposició a Pb)</t>
  </si>
  <si>
    <t>SUB: ECG amb perfusió endovenosa</t>
  </si>
  <si>
    <t>SUB: Radiologia (per projecció)</t>
  </si>
  <si>
    <t>SUB:Valoració psicològica</t>
  </si>
  <si>
    <t>BLOC 3</t>
  </si>
  <si>
    <t>Vacuna (individual o per dosis):  Grip, Hepatitis A i B</t>
  </si>
  <si>
    <t>Vacuna diftèria / tètanus</t>
  </si>
  <si>
    <t>BLOC 4</t>
  </si>
  <si>
    <t>Memòria, assessoraments i reunions (hora)</t>
  </si>
  <si>
    <t>Reincorporacions progressives (casos)</t>
  </si>
  <si>
    <t>Preu total ofert</t>
  </si>
  <si>
    <r>
      <t xml:space="preserve">Preu Ofertat. </t>
    </r>
    <r>
      <rPr>
        <sz val="11"/>
        <color theme="1"/>
        <rFont val="Aptos Narrow"/>
        <family val="2"/>
        <scheme val="minor"/>
      </rPr>
      <t>Els imports oferts en aquest excel han de coincidir amb els que apareixen a l'oferta econòmica signada electrònicament.</t>
    </r>
  </si>
  <si>
    <t>-</t>
  </si>
  <si>
    <t>Nombre estimat total</t>
  </si>
  <si>
    <t>Preu unitari màxim  (IVA exclòs)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</si>
</sst>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8" formatCode="#,##0.00\ &quot;€&quot;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168" fontId="3" fillId="0" borderId="1" xfId="0" applyNumberFormat="1" applyFont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8" fontId="2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68" fontId="4" fillId="0" borderId="0" xfId="0" applyNumberFormat="1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1" fillId="0" borderId="0" xfId="0" applyFont="1" applyProtection="1"/>
    <xf numFmtId="0" fontId="2" fillId="5" borderId="1" xfId="0" applyFont="1" applyFill="1" applyBorder="1" applyAlignment="1" applyProtection="1">
      <alignment horizontal="center" vertical="center"/>
    </xf>
    <xf numFmtId="0" fontId="1" fillId="5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justify" vertical="center"/>
    </xf>
    <xf numFmtId="0" fontId="2" fillId="3" borderId="1" xfId="0" applyFont="1" applyFill="1" applyBorder="1" applyAlignment="1" applyProtection="1">
      <alignment horizontal="center" vertical="center"/>
    </xf>
    <xf numFmtId="8" fontId="2" fillId="3" borderId="1" xfId="0" applyNumberFormat="1" applyFont="1" applyFill="1" applyBorder="1" applyAlignment="1" applyProtection="1">
      <alignment horizontal="right" vertical="center"/>
    </xf>
    <xf numFmtId="0" fontId="2" fillId="3" borderId="6" xfId="0" applyFont="1" applyFill="1" applyBorder="1" applyAlignment="1" applyProtection="1">
      <alignment horizontal="center" vertical="center"/>
    </xf>
    <xf numFmtId="8" fontId="2" fillId="3" borderId="6" xfId="0" applyNumberFormat="1" applyFont="1" applyFill="1" applyBorder="1" applyAlignment="1" applyProtection="1">
      <alignment horizontal="right" vertic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168" fontId="4" fillId="4" borderId="5" xfId="0" applyNumberFormat="1" applyFont="1" applyFill="1" applyBorder="1" applyAlignment="1" applyProtection="1">
      <alignment vertical="center"/>
    </xf>
    <xf numFmtId="168" fontId="4" fillId="4" borderId="7" xfId="0" applyNumberFormat="1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168" fontId="4" fillId="4" borderId="5" xfId="0" applyNumberFormat="1" applyFont="1" applyFill="1" applyBorder="1" applyProtection="1"/>
    <xf numFmtId="0" fontId="2" fillId="5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/>
    <xf numFmtId="1" fontId="2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594DA-BB3D-4F56-9AC0-DA677F03737D}">
  <dimension ref="C2:H38"/>
  <sheetViews>
    <sheetView tabSelected="1" topLeftCell="A6" workbookViewId="0">
      <selection activeCell="G30" sqref="G30"/>
    </sheetView>
  </sheetViews>
  <sheetFormatPr defaultRowHeight="14.4" x14ac:dyDescent="0.3"/>
  <cols>
    <col min="1" max="3" width="8.88671875" style="1"/>
    <col min="4" max="4" width="47.5546875" style="1" bestFit="1" customWidth="1"/>
    <col min="5" max="6" width="18.21875" style="1" customWidth="1"/>
    <col min="7" max="7" width="28.5546875" style="1" customWidth="1"/>
    <col min="8" max="8" width="18.6640625" style="1" customWidth="1"/>
    <col min="9" max="16384" width="8.88671875" style="1"/>
  </cols>
  <sheetData>
    <row r="2" spans="3:8" x14ac:dyDescent="0.3">
      <c r="D2" s="10" t="s">
        <v>25</v>
      </c>
      <c r="E2" s="9"/>
      <c r="F2" s="9"/>
    </row>
    <row r="3" spans="3:8" x14ac:dyDescent="0.3">
      <c r="D3" s="9"/>
      <c r="E3" s="9"/>
      <c r="F3" s="9"/>
    </row>
    <row r="4" spans="3:8" x14ac:dyDescent="0.3">
      <c r="D4" s="10" t="s">
        <v>0</v>
      </c>
      <c r="E4" s="9"/>
      <c r="F4" s="9"/>
    </row>
    <row r="5" spans="3:8" ht="27" customHeight="1" x14ac:dyDescent="0.3">
      <c r="D5" s="11" t="s">
        <v>1</v>
      </c>
      <c r="E5" s="12" t="s">
        <v>27</v>
      </c>
      <c r="F5" s="12" t="s">
        <v>28</v>
      </c>
      <c r="G5" s="31" t="s">
        <v>2</v>
      </c>
      <c r="H5" s="19" t="s">
        <v>24</v>
      </c>
    </row>
    <row r="6" spans="3:8" ht="19.8" customHeight="1" x14ac:dyDescent="0.3">
      <c r="C6" s="9"/>
      <c r="D6" s="13" t="s">
        <v>3</v>
      </c>
      <c r="E6" s="14">
        <v>345</v>
      </c>
      <c r="F6" s="15">
        <v>60</v>
      </c>
      <c r="G6" s="3"/>
      <c r="H6" s="20">
        <f>G6*E6</f>
        <v>0</v>
      </c>
    </row>
    <row r="7" spans="3:8" x14ac:dyDescent="0.3">
      <c r="D7" s="13" t="s">
        <v>4</v>
      </c>
      <c r="E7" s="14">
        <v>220</v>
      </c>
      <c r="F7" s="15">
        <v>69.52</v>
      </c>
      <c r="G7" s="3"/>
      <c r="H7" s="20">
        <f t="shared" ref="H7:H9" si="0">G7*E7</f>
        <v>0</v>
      </c>
    </row>
    <row r="8" spans="3:8" x14ac:dyDescent="0.3">
      <c r="D8" s="13" t="s">
        <v>5</v>
      </c>
      <c r="E8" s="14">
        <v>3</v>
      </c>
      <c r="F8" s="15">
        <v>87.35</v>
      </c>
      <c r="G8" s="3"/>
      <c r="H8" s="20">
        <f t="shared" si="0"/>
        <v>0</v>
      </c>
    </row>
    <row r="9" spans="3:8" ht="17.399999999999999" customHeight="1" x14ac:dyDescent="0.3">
      <c r="D9" s="13" t="s">
        <v>6</v>
      </c>
      <c r="E9" s="14">
        <v>85</v>
      </c>
      <c r="F9" s="15">
        <v>81.94</v>
      </c>
      <c r="G9" s="3"/>
      <c r="H9" s="20">
        <f t="shared" si="0"/>
        <v>0</v>
      </c>
    </row>
    <row r="10" spans="3:8" ht="23.4" customHeight="1" thickBot="1" x14ac:dyDescent="0.35">
      <c r="D10" s="16" t="s">
        <v>7</v>
      </c>
      <c r="E10" s="16"/>
      <c r="F10" s="17">
        <v>43221.35</v>
      </c>
      <c r="G10" s="18" t="s">
        <v>26</v>
      </c>
      <c r="H10" s="21">
        <f>H6+H7+H8+H9</f>
        <v>0</v>
      </c>
    </row>
    <row r="11" spans="3:8" ht="18" customHeight="1" x14ac:dyDescent="0.3">
      <c r="D11" s="4"/>
      <c r="E11" s="4"/>
      <c r="F11" s="5"/>
      <c r="G11" s="6"/>
      <c r="H11" s="7"/>
    </row>
    <row r="12" spans="3:8" ht="15.6" customHeight="1" thickBot="1" x14ac:dyDescent="0.35">
      <c r="D12" s="10" t="s">
        <v>8</v>
      </c>
      <c r="E12" s="9"/>
      <c r="F12" s="9"/>
    </row>
    <row r="13" spans="3:8" x14ac:dyDescent="0.3">
      <c r="D13" s="22" t="s">
        <v>1</v>
      </c>
      <c r="E13" s="23" t="s">
        <v>27</v>
      </c>
      <c r="F13" s="23" t="s">
        <v>28</v>
      </c>
      <c r="G13" s="26" t="s">
        <v>2</v>
      </c>
      <c r="H13" s="27" t="s">
        <v>24</v>
      </c>
    </row>
    <row r="14" spans="3:8" x14ac:dyDescent="0.3">
      <c r="D14" s="24"/>
      <c r="E14" s="25"/>
      <c r="F14" s="25"/>
      <c r="G14" s="28"/>
      <c r="H14" s="29"/>
    </row>
    <row r="15" spans="3:8" x14ac:dyDescent="0.3">
      <c r="D15" s="13" t="s">
        <v>9</v>
      </c>
      <c r="E15" s="14">
        <v>30</v>
      </c>
      <c r="F15" s="15">
        <v>18.02</v>
      </c>
      <c r="G15" s="3"/>
      <c r="H15" s="30">
        <f>G15*E15</f>
        <v>0</v>
      </c>
    </row>
    <row r="16" spans="3:8" x14ac:dyDescent="0.3">
      <c r="D16" s="13" t="s">
        <v>10</v>
      </c>
      <c r="E16" s="14">
        <v>50</v>
      </c>
      <c r="F16" s="15">
        <v>15</v>
      </c>
      <c r="G16" s="3"/>
      <c r="H16" s="30">
        <f t="shared" ref="H16:H23" si="1">G16*E16</f>
        <v>0</v>
      </c>
    </row>
    <row r="17" spans="4:8" x14ac:dyDescent="0.3">
      <c r="D17" s="13" t="s">
        <v>11</v>
      </c>
      <c r="E17" s="14">
        <v>50</v>
      </c>
      <c r="F17" s="15">
        <v>14.19</v>
      </c>
      <c r="G17" s="3"/>
      <c r="H17" s="30">
        <f t="shared" si="1"/>
        <v>0</v>
      </c>
    </row>
    <row r="18" spans="4:8" x14ac:dyDescent="0.3">
      <c r="D18" s="13" t="s">
        <v>12</v>
      </c>
      <c r="E18" s="14">
        <v>50</v>
      </c>
      <c r="F18" s="15">
        <v>17.2</v>
      </c>
      <c r="G18" s="3"/>
      <c r="H18" s="30">
        <f t="shared" si="1"/>
        <v>0</v>
      </c>
    </row>
    <row r="19" spans="4:8" x14ac:dyDescent="0.3">
      <c r="D19" s="13" t="s">
        <v>13</v>
      </c>
      <c r="E19" s="14">
        <v>100</v>
      </c>
      <c r="F19" s="15">
        <v>13.51</v>
      </c>
      <c r="G19" s="3"/>
      <c r="H19" s="30">
        <f t="shared" si="1"/>
        <v>0</v>
      </c>
    </row>
    <row r="20" spans="4:8" ht="31.8" customHeight="1" x14ac:dyDescent="0.3">
      <c r="D20" s="8" t="s">
        <v>14</v>
      </c>
      <c r="E20" s="14">
        <v>5</v>
      </c>
      <c r="F20" s="15">
        <v>26.36</v>
      </c>
      <c r="G20" s="3"/>
      <c r="H20" s="30">
        <f t="shared" si="1"/>
        <v>0</v>
      </c>
    </row>
    <row r="21" spans="4:8" x14ac:dyDescent="0.3">
      <c r="D21" s="13" t="s">
        <v>15</v>
      </c>
      <c r="E21" s="14">
        <v>2</v>
      </c>
      <c r="F21" s="15">
        <v>150</v>
      </c>
      <c r="G21" s="3"/>
      <c r="H21" s="30">
        <f t="shared" si="1"/>
        <v>0</v>
      </c>
    </row>
    <row r="22" spans="4:8" x14ac:dyDescent="0.3">
      <c r="D22" s="13" t="s">
        <v>16</v>
      </c>
      <c r="E22" s="14">
        <v>10</v>
      </c>
      <c r="F22" s="15">
        <v>11</v>
      </c>
      <c r="G22" s="3"/>
      <c r="H22" s="30">
        <f t="shared" si="1"/>
        <v>0</v>
      </c>
    </row>
    <row r="23" spans="4:8" x14ac:dyDescent="0.3">
      <c r="D23" s="13" t="s">
        <v>17</v>
      </c>
      <c r="E23" s="14">
        <v>2</v>
      </c>
      <c r="F23" s="15">
        <v>120</v>
      </c>
      <c r="G23" s="3"/>
      <c r="H23" s="30">
        <f t="shared" si="1"/>
        <v>0</v>
      </c>
    </row>
    <row r="24" spans="4:8" ht="25.2" customHeight="1" thickBot="1" x14ac:dyDescent="0.35">
      <c r="D24" s="16" t="s">
        <v>7</v>
      </c>
      <c r="E24" s="16"/>
      <c r="F24" s="17">
        <v>4992.8999999999996</v>
      </c>
      <c r="G24" s="18" t="s">
        <v>26</v>
      </c>
      <c r="H24" s="21">
        <f>SUM(H15:H23)</f>
        <v>0</v>
      </c>
    </row>
    <row r="25" spans="4:8" x14ac:dyDescent="0.3">
      <c r="D25" s="2"/>
      <c r="E25" s="2"/>
      <c r="F25" s="2"/>
      <c r="G25" s="2"/>
      <c r="H25" s="2"/>
    </row>
    <row r="26" spans="4:8" ht="15" thickBot="1" x14ac:dyDescent="0.35">
      <c r="D26" s="10" t="s">
        <v>18</v>
      </c>
      <c r="E26" s="32"/>
      <c r="F26" s="32"/>
      <c r="G26" s="2"/>
      <c r="H26" s="2"/>
    </row>
    <row r="27" spans="4:8" x14ac:dyDescent="0.3">
      <c r="D27" s="22" t="s">
        <v>1</v>
      </c>
      <c r="E27" s="23" t="s">
        <v>27</v>
      </c>
      <c r="F27" s="23" t="s">
        <v>28</v>
      </c>
      <c r="G27" s="26" t="s">
        <v>2</v>
      </c>
      <c r="H27" s="27" t="s">
        <v>24</v>
      </c>
    </row>
    <row r="28" spans="4:8" x14ac:dyDescent="0.3">
      <c r="D28" s="24"/>
      <c r="E28" s="25"/>
      <c r="F28" s="25"/>
      <c r="G28" s="28"/>
      <c r="H28" s="29"/>
    </row>
    <row r="29" spans="4:8" ht="18.600000000000001" customHeight="1" x14ac:dyDescent="0.3">
      <c r="D29" s="13" t="s">
        <v>19</v>
      </c>
      <c r="E29" s="14">
        <v>602</v>
      </c>
      <c r="F29" s="15">
        <v>12</v>
      </c>
      <c r="G29" s="3"/>
      <c r="H29" s="30">
        <f>G29*E29</f>
        <v>0</v>
      </c>
    </row>
    <row r="30" spans="4:8" ht="17.399999999999999" customHeight="1" x14ac:dyDescent="0.3">
      <c r="D30" s="13" t="s">
        <v>20</v>
      </c>
      <c r="E30" s="14">
        <v>26</v>
      </c>
      <c r="F30" s="15">
        <v>9</v>
      </c>
      <c r="G30" s="3"/>
      <c r="H30" s="30">
        <f>G30*E30</f>
        <v>0</v>
      </c>
    </row>
    <row r="31" spans="4:8" ht="22.8" customHeight="1" thickBot="1" x14ac:dyDescent="0.35">
      <c r="D31" s="16" t="s">
        <v>7</v>
      </c>
      <c r="E31" s="16"/>
      <c r="F31" s="17">
        <v>7458</v>
      </c>
      <c r="G31" s="18" t="s">
        <v>26</v>
      </c>
      <c r="H31" s="21">
        <f>H29+H30</f>
        <v>0</v>
      </c>
    </row>
    <row r="32" spans="4:8" x14ac:dyDescent="0.3">
      <c r="D32" s="2"/>
      <c r="E32" s="2"/>
      <c r="F32" s="2"/>
      <c r="G32" s="2"/>
      <c r="H32" s="2"/>
    </row>
    <row r="33" spans="4:8" ht="15" thickBot="1" x14ac:dyDescent="0.35">
      <c r="D33" s="10" t="s">
        <v>21</v>
      </c>
      <c r="E33" s="32"/>
      <c r="F33" s="32"/>
      <c r="G33" s="2"/>
      <c r="H33" s="2"/>
    </row>
    <row r="34" spans="4:8" x14ac:dyDescent="0.3">
      <c r="D34" s="22" t="s">
        <v>1</v>
      </c>
      <c r="E34" s="23" t="s">
        <v>27</v>
      </c>
      <c r="F34" s="23" t="s">
        <v>28</v>
      </c>
      <c r="G34" s="26" t="s">
        <v>2</v>
      </c>
      <c r="H34" s="27" t="s">
        <v>24</v>
      </c>
    </row>
    <row r="35" spans="4:8" x14ac:dyDescent="0.3">
      <c r="D35" s="24"/>
      <c r="E35" s="25"/>
      <c r="F35" s="25"/>
      <c r="G35" s="28"/>
      <c r="H35" s="29"/>
    </row>
    <row r="36" spans="4:8" x14ac:dyDescent="0.3">
      <c r="D36" s="13" t="s">
        <v>22</v>
      </c>
      <c r="E36" s="33">
        <v>21</v>
      </c>
      <c r="F36" s="15">
        <v>85</v>
      </c>
      <c r="G36" s="3"/>
      <c r="H36" s="30">
        <f>G36*E36</f>
        <v>0</v>
      </c>
    </row>
    <row r="37" spans="4:8" x14ac:dyDescent="0.3">
      <c r="D37" s="13" t="s">
        <v>23</v>
      </c>
      <c r="E37" s="33">
        <v>25</v>
      </c>
      <c r="F37" s="15">
        <v>40</v>
      </c>
      <c r="G37" s="3"/>
      <c r="H37" s="30">
        <f>G37*E37</f>
        <v>0</v>
      </c>
    </row>
    <row r="38" spans="4:8" ht="21.6" customHeight="1" thickBot="1" x14ac:dyDescent="0.35">
      <c r="D38" s="16" t="s">
        <v>7</v>
      </c>
      <c r="E38" s="16"/>
      <c r="F38" s="17">
        <v>2785</v>
      </c>
      <c r="G38" s="18" t="s">
        <v>26</v>
      </c>
      <c r="H38" s="21">
        <f>H36+H37</f>
        <v>0</v>
      </c>
    </row>
  </sheetData>
  <sheetProtection sheet="1" objects="1" scenarios="1" selectLockedCells="1"/>
  <mergeCells count="19">
    <mergeCell ref="E34:E35"/>
    <mergeCell ref="F34:F35"/>
    <mergeCell ref="D34:D35"/>
    <mergeCell ref="G34:G35"/>
    <mergeCell ref="D38:E38"/>
    <mergeCell ref="H13:H14"/>
    <mergeCell ref="H27:H28"/>
    <mergeCell ref="H34:H35"/>
    <mergeCell ref="D24:E24"/>
    <mergeCell ref="D27:D28"/>
    <mergeCell ref="G27:G28"/>
    <mergeCell ref="D31:E31"/>
    <mergeCell ref="E27:E28"/>
    <mergeCell ref="F27:F28"/>
    <mergeCell ref="D10:E10"/>
    <mergeCell ref="D13:D14"/>
    <mergeCell ref="G13:G14"/>
    <mergeCell ref="E13:E14"/>
    <mergeCell ref="F13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Preu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MARTINEZ, NADIA</dc:creator>
  <cp:lastModifiedBy>RODRIGUEZ MARTINEZ, NADIA</cp:lastModifiedBy>
  <dcterms:created xsi:type="dcterms:W3CDTF">2025-06-18T07:03:58Z</dcterms:created>
  <dcterms:modified xsi:type="dcterms:W3CDTF">2025-06-18T07:57:42Z</dcterms:modified>
</cp:coreProperties>
</file>