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-15" windowWidth="19425" windowHeight="11025"/>
  </bookViews>
  <sheets>
    <sheet name="Dades Atenció" sheetId="1" r:id="rId1"/>
    <sheet name="Serveis realitzats " sheetId="9" r:id="rId2"/>
    <sheet name="Perfil-Nacionalitat" sheetId="8" r:id="rId3"/>
    <sheet name="Perfil-Sexe" sheetId="12" r:id="rId4"/>
    <sheet name="Perfil-Idioma" sheetId="13" r:id="rId5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6" i="13" l="1"/>
  <c r="M86" i="13"/>
  <c r="L86" i="13"/>
  <c r="K86" i="13"/>
  <c r="J86" i="13"/>
  <c r="I86" i="13"/>
  <c r="H86" i="13"/>
  <c r="G86" i="13"/>
  <c r="F86" i="13"/>
  <c r="E86" i="13"/>
  <c r="D86" i="13"/>
  <c r="C86" i="13"/>
  <c r="E12" i="1"/>
  <c r="E44" i="1" l="1"/>
  <c r="E45" i="1" s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P72" i="9" l="1"/>
  <c r="O72" i="9"/>
  <c r="N72" i="9"/>
  <c r="M72" i="9"/>
  <c r="L72" i="9"/>
  <c r="K72" i="9"/>
  <c r="J72" i="9"/>
  <c r="I72" i="9"/>
  <c r="H72" i="9"/>
  <c r="G72" i="9"/>
  <c r="F72" i="9"/>
  <c r="R70" i="9"/>
  <c r="Q70" i="9"/>
  <c r="R69" i="9"/>
  <c r="Q69" i="9"/>
  <c r="P68" i="9"/>
  <c r="O68" i="9"/>
  <c r="N68" i="9"/>
  <c r="M68" i="9"/>
  <c r="L68" i="9"/>
  <c r="K68" i="9"/>
  <c r="J68" i="9"/>
  <c r="I68" i="9"/>
  <c r="H68" i="9"/>
  <c r="G68" i="9"/>
  <c r="F68" i="9"/>
  <c r="R65" i="9"/>
  <c r="Q65" i="9"/>
  <c r="P63" i="9"/>
  <c r="O63" i="9"/>
  <c r="N63" i="9"/>
  <c r="M63" i="9"/>
  <c r="L63" i="9"/>
  <c r="K63" i="9"/>
  <c r="J63" i="9"/>
  <c r="I63" i="9"/>
  <c r="H63" i="9"/>
  <c r="G63" i="9"/>
  <c r="F63" i="9"/>
  <c r="R61" i="9"/>
  <c r="Q61" i="9"/>
  <c r="R60" i="9"/>
  <c r="Q60" i="9"/>
  <c r="R59" i="9"/>
  <c r="Q59" i="9"/>
  <c r="R58" i="9"/>
  <c r="Q58" i="9"/>
  <c r="R57" i="9"/>
  <c r="Q57" i="9"/>
  <c r="P56" i="9"/>
  <c r="O56" i="9"/>
  <c r="N56" i="9"/>
  <c r="M56" i="9"/>
  <c r="L56" i="9"/>
  <c r="K56" i="9"/>
  <c r="J56" i="9"/>
  <c r="I56" i="9"/>
  <c r="H56" i="9"/>
  <c r="G56" i="9"/>
  <c r="F56" i="9"/>
  <c r="R54" i="9"/>
  <c r="Q54" i="9"/>
  <c r="R53" i="9"/>
  <c r="Q53" i="9"/>
  <c r="R52" i="9"/>
  <c r="Q52" i="9"/>
  <c r="R51" i="9"/>
  <c r="Q51" i="9"/>
  <c r="R50" i="9"/>
  <c r="Q50" i="9"/>
  <c r="P48" i="9"/>
  <c r="O48" i="9"/>
  <c r="N48" i="9"/>
  <c r="M48" i="9"/>
  <c r="L48" i="9"/>
  <c r="K48" i="9"/>
  <c r="J48" i="9"/>
  <c r="I48" i="9"/>
  <c r="H48" i="9"/>
  <c r="G48" i="9"/>
  <c r="F48" i="9"/>
  <c r="R46" i="9"/>
  <c r="Q46" i="9"/>
  <c r="R45" i="9"/>
  <c r="Q45" i="9"/>
  <c r="P44" i="9"/>
  <c r="O44" i="9"/>
  <c r="N44" i="9"/>
  <c r="M44" i="9"/>
  <c r="L44" i="9"/>
  <c r="K44" i="9"/>
  <c r="J44" i="9"/>
  <c r="I44" i="9"/>
  <c r="H44" i="9"/>
  <c r="G44" i="9"/>
  <c r="F44" i="9"/>
  <c r="R41" i="9"/>
  <c r="Q41" i="9"/>
  <c r="P39" i="9"/>
  <c r="O39" i="9"/>
  <c r="N39" i="9"/>
  <c r="M39" i="9"/>
  <c r="L39" i="9"/>
  <c r="K39" i="9"/>
  <c r="J39" i="9"/>
  <c r="I39" i="9"/>
  <c r="H39" i="9"/>
  <c r="G39" i="9"/>
  <c r="F39" i="9"/>
  <c r="R37" i="9"/>
  <c r="Q37" i="9"/>
  <c r="R36" i="9"/>
  <c r="Q36" i="9"/>
  <c r="R35" i="9"/>
  <c r="Q35" i="9"/>
  <c r="R34" i="9"/>
  <c r="Q34" i="9"/>
  <c r="R33" i="9"/>
  <c r="Q33" i="9"/>
  <c r="P32" i="9"/>
  <c r="O32" i="9"/>
  <c r="N32" i="9"/>
  <c r="M32" i="9"/>
  <c r="L32" i="9"/>
  <c r="K32" i="9"/>
  <c r="J32" i="9"/>
  <c r="I32" i="9"/>
  <c r="H32" i="9"/>
  <c r="G32" i="9"/>
  <c r="F32" i="9"/>
  <c r="R30" i="9"/>
  <c r="Q30" i="9"/>
  <c r="R29" i="9"/>
  <c r="Q29" i="9"/>
  <c r="R28" i="9"/>
  <c r="Q28" i="9"/>
  <c r="R27" i="9"/>
  <c r="Q27" i="9"/>
  <c r="R26" i="9"/>
  <c r="Q26" i="9"/>
  <c r="P24" i="9"/>
  <c r="O24" i="9"/>
  <c r="N24" i="9"/>
  <c r="M24" i="9"/>
  <c r="L24" i="9"/>
  <c r="K24" i="9"/>
  <c r="J24" i="9"/>
  <c r="I24" i="9"/>
  <c r="H24" i="9"/>
  <c r="G24" i="9"/>
  <c r="F24" i="9"/>
  <c r="P20" i="9"/>
  <c r="O20" i="9"/>
  <c r="N20" i="9"/>
  <c r="M20" i="9"/>
  <c r="L20" i="9"/>
  <c r="K20" i="9"/>
  <c r="J20" i="9"/>
  <c r="I20" i="9"/>
  <c r="H20" i="9"/>
  <c r="G20" i="9"/>
  <c r="F20" i="9"/>
  <c r="F15" i="9"/>
  <c r="P15" i="9"/>
  <c r="O15" i="9"/>
  <c r="N15" i="9"/>
  <c r="M15" i="9"/>
  <c r="L15" i="9"/>
  <c r="K15" i="9"/>
  <c r="J15" i="9"/>
  <c r="I15" i="9"/>
  <c r="H15" i="9"/>
  <c r="G15" i="9"/>
  <c r="R13" i="9"/>
  <c r="Q13" i="9"/>
  <c r="R6" i="9"/>
  <c r="Q6" i="9"/>
  <c r="P8" i="9"/>
  <c r="O8" i="9"/>
  <c r="N8" i="9"/>
  <c r="M8" i="9"/>
  <c r="L8" i="9"/>
  <c r="K8" i="9"/>
  <c r="J8" i="9"/>
  <c r="I8" i="9"/>
  <c r="H8" i="9"/>
  <c r="G8" i="9"/>
  <c r="F8" i="9" l="1"/>
  <c r="R22" i="9" l="1"/>
  <c r="Q22" i="9"/>
  <c r="R21" i="9"/>
  <c r="Q21" i="9"/>
  <c r="R17" i="9"/>
  <c r="Q17" i="9"/>
  <c r="R12" i="9"/>
  <c r="Q12" i="9"/>
  <c r="R11" i="9"/>
  <c r="Q11" i="9"/>
  <c r="R10" i="9"/>
  <c r="Q10" i="9"/>
  <c r="R9" i="9"/>
  <c r="Q9" i="9"/>
  <c r="R5" i="9"/>
  <c r="Q5" i="9"/>
  <c r="R4" i="9"/>
  <c r="Q4" i="9"/>
  <c r="R3" i="9"/>
  <c r="Q3" i="9"/>
  <c r="R2" i="9"/>
  <c r="Q2" i="9"/>
  <c r="R133" i="1" l="1"/>
  <c r="Q133" i="1"/>
  <c r="R132" i="1"/>
  <c r="Q132" i="1"/>
  <c r="R125" i="1"/>
  <c r="Q125" i="1"/>
  <c r="Q123" i="1"/>
  <c r="R71" i="1"/>
  <c r="Q71" i="1"/>
  <c r="R69" i="1"/>
  <c r="Q69" i="1"/>
  <c r="R63" i="1"/>
  <c r="Q63" i="1"/>
  <c r="R61" i="1"/>
  <c r="Q61" i="1"/>
  <c r="R53" i="1"/>
  <c r="R51" i="1"/>
  <c r="R50" i="1"/>
  <c r="Q53" i="1"/>
  <c r="Q51" i="1"/>
  <c r="R41" i="1"/>
  <c r="R39" i="1"/>
  <c r="Q41" i="1"/>
  <c r="R18" i="1"/>
  <c r="R20" i="1"/>
  <c r="R25" i="1"/>
  <c r="R27" i="1"/>
  <c r="R34" i="1"/>
  <c r="R32" i="1"/>
  <c r="Q34" i="1"/>
  <c r="Q27" i="1"/>
  <c r="Q8" i="1"/>
  <c r="Q18" i="1"/>
  <c r="Q20" i="1"/>
  <c r="Q10" i="1"/>
  <c r="R10" i="1"/>
  <c r="R8" i="1"/>
  <c r="E137" i="1"/>
  <c r="E136" i="1"/>
  <c r="Q130" i="1"/>
  <c r="Q129" i="1"/>
  <c r="Q128" i="1"/>
  <c r="Q122" i="1"/>
  <c r="Q121" i="1"/>
  <c r="Q120" i="1"/>
  <c r="Q75" i="1"/>
  <c r="Q111" i="1"/>
  <c r="Q110" i="1"/>
  <c r="Q103" i="1"/>
  <c r="Q102" i="1"/>
  <c r="Q101" i="1"/>
  <c r="Q100" i="1"/>
  <c r="Q93" i="1"/>
  <c r="Q92" i="1"/>
  <c r="Q91" i="1"/>
  <c r="Q90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Q84" i="1"/>
  <c r="Q83" i="1"/>
  <c r="Q76" i="1"/>
  <c r="Q68" i="1"/>
  <c r="Q67" i="1"/>
  <c r="Q60" i="1"/>
  <c r="Q59" i="1"/>
  <c r="Q58" i="1"/>
  <c r="Q57" i="1"/>
  <c r="Q50" i="1"/>
  <c r="Q49" i="1"/>
  <c r="Q48" i="1"/>
  <c r="Q47" i="1"/>
  <c r="P88" i="1"/>
  <c r="O88" i="1"/>
  <c r="N88" i="1"/>
  <c r="M88" i="1"/>
  <c r="L88" i="1"/>
  <c r="K88" i="1"/>
  <c r="J88" i="1"/>
  <c r="I88" i="1"/>
  <c r="H88" i="1"/>
  <c r="G88" i="1"/>
  <c r="F88" i="1"/>
  <c r="E88" i="1"/>
  <c r="Q39" i="1"/>
  <c r="Q38" i="1"/>
  <c r="Q32" i="1"/>
  <c r="Q31" i="1"/>
  <c r="Q25" i="1"/>
  <c r="Q24" i="1"/>
  <c r="Q17" i="1"/>
  <c r="Q16" i="1"/>
  <c r="Q15" i="1"/>
  <c r="Q14" i="1"/>
  <c r="Q7" i="1"/>
  <c r="Q6" i="1"/>
  <c r="Q5" i="1"/>
  <c r="Q4" i="1"/>
  <c r="Q3" i="1"/>
  <c r="P137" i="1"/>
  <c r="O137" i="1"/>
  <c r="N137" i="1"/>
  <c r="M137" i="1"/>
  <c r="L137" i="1"/>
  <c r="K137" i="1"/>
  <c r="J137" i="1"/>
  <c r="I137" i="1"/>
  <c r="H137" i="1"/>
  <c r="G137" i="1"/>
  <c r="F137" i="1"/>
  <c r="P136" i="1"/>
  <c r="O136" i="1"/>
  <c r="N136" i="1"/>
  <c r="M136" i="1"/>
  <c r="L136" i="1"/>
  <c r="K136" i="1"/>
  <c r="J136" i="1"/>
  <c r="I136" i="1"/>
  <c r="H136" i="1"/>
  <c r="G136" i="1"/>
  <c r="F136" i="1"/>
  <c r="R115" i="1"/>
  <c r="R107" i="1"/>
  <c r="R86" i="1"/>
  <c r="R80" i="1"/>
  <c r="R21" i="1"/>
  <c r="R130" i="1"/>
  <c r="R129" i="1"/>
  <c r="R128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R123" i="1"/>
  <c r="R122" i="1"/>
  <c r="R121" i="1"/>
  <c r="R120" i="1"/>
  <c r="P43" i="1"/>
  <c r="O43" i="1"/>
  <c r="N43" i="1"/>
  <c r="M43" i="1"/>
  <c r="L43" i="1"/>
  <c r="K43" i="1"/>
  <c r="J43" i="1"/>
  <c r="I43" i="1"/>
  <c r="H43" i="1"/>
  <c r="G43" i="1"/>
  <c r="F43" i="1"/>
  <c r="R28" i="1"/>
  <c r="R7" i="1"/>
  <c r="R35" i="1"/>
  <c r="R31" i="1"/>
  <c r="R42" i="1"/>
  <c r="Q137" i="1" l="1"/>
  <c r="Q136" i="1"/>
  <c r="R136" i="1"/>
  <c r="Q88" i="1"/>
  <c r="R137" i="1"/>
  <c r="P116" i="1"/>
  <c r="O116" i="1"/>
  <c r="N116" i="1"/>
  <c r="M116" i="1"/>
  <c r="L116" i="1"/>
  <c r="K116" i="1"/>
  <c r="J116" i="1"/>
  <c r="I116" i="1"/>
  <c r="H116" i="1"/>
  <c r="G116" i="1"/>
  <c r="F116" i="1"/>
  <c r="P89" i="1"/>
  <c r="O89" i="1"/>
  <c r="N89" i="1"/>
  <c r="M89" i="1"/>
  <c r="L89" i="1"/>
  <c r="K89" i="1"/>
  <c r="J89" i="1"/>
  <c r="I89" i="1"/>
  <c r="H89" i="1"/>
  <c r="G89" i="1"/>
  <c r="F89" i="1"/>
  <c r="E89" i="1"/>
  <c r="R88" i="1"/>
  <c r="R118" i="1"/>
  <c r="E116" i="1"/>
  <c r="R111" i="1"/>
  <c r="R110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R103" i="1"/>
  <c r="R102" i="1"/>
  <c r="R101" i="1"/>
  <c r="R100" i="1"/>
  <c r="P98" i="1"/>
  <c r="O98" i="1"/>
  <c r="N98" i="1"/>
  <c r="M98" i="1"/>
  <c r="L98" i="1"/>
  <c r="K98" i="1"/>
  <c r="J98" i="1"/>
  <c r="I98" i="1"/>
  <c r="H98" i="1"/>
  <c r="G98" i="1"/>
  <c r="F98" i="1"/>
  <c r="E98" i="1"/>
  <c r="R92" i="1"/>
  <c r="R91" i="1"/>
  <c r="R90" i="1"/>
  <c r="P87" i="1"/>
  <c r="O87" i="1"/>
  <c r="N87" i="1"/>
  <c r="M87" i="1"/>
  <c r="L87" i="1"/>
  <c r="K87" i="1"/>
  <c r="J87" i="1"/>
  <c r="I87" i="1"/>
  <c r="H87" i="1"/>
  <c r="G87" i="1"/>
  <c r="F87" i="1"/>
  <c r="E87" i="1"/>
  <c r="R84" i="1"/>
  <c r="R83" i="1"/>
  <c r="P81" i="1"/>
  <c r="O81" i="1"/>
  <c r="N81" i="1"/>
  <c r="M81" i="1"/>
  <c r="L81" i="1"/>
  <c r="K81" i="1"/>
  <c r="J81" i="1"/>
  <c r="I81" i="1"/>
  <c r="H81" i="1"/>
  <c r="G81" i="1"/>
  <c r="F81" i="1"/>
  <c r="E81" i="1"/>
  <c r="R75" i="1"/>
  <c r="P73" i="1"/>
  <c r="O73" i="1"/>
  <c r="N73" i="1"/>
  <c r="M73" i="1"/>
  <c r="L73" i="1"/>
  <c r="K73" i="1"/>
  <c r="J73" i="1"/>
  <c r="I73" i="1"/>
  <c r="H73" i="1"/>
  <c r="G73" i="1"/>
  <c r="F73" i="1"/>
  <c r="E73" i="1"/>
  <c r="R68" i="1"/>
  <c r="R67" i="1"/>
  <c r="P65" i="1"/>
  <c r="O65" i="1"/>
  <c r="N65" i="1"/>
  <c r="M65" i="1"/>
  <c r="L65" i="1"/>
  <c r="K65" i="1"/>
  <c r="J65" i="1"/>
  <c r="I65" i="1"/>
  <c r="H65" i="1"/>
  <c r="G65" i="1"/>
  <c r="F65" i="1"/>
  <c r="E65" i="1"/>
  <c r="R60" i="1"/>
  <c r="R59" i="1"/>
  <c r="R58" i="1"/>
  <c r="R57" i="1"/>
  <c r="P55" i="1"/>
  <c r="O55" i="1"/>
  <c r="N55" i="1"/>
  <c r="M55" i="1"/>
  <c r="L55" i="1"/>
  <c r="K55" i="1"/>
  <c r="J55" i="1"/>
  <c r="I55" i="1"/>
  <c r="H55" i="1"/>
  <c r="G55" i="1"/>
  <c r="F55" i="1"/>
  <c r="E55" i="1"/>
  <c r="R49" i="1"/>
  <c r="R48" i="1"/>
  <c r="R47" i="1"/>
  <c r="P45" i="1"/>
  <c r="O45" i="1"/>
  <c r="N45" i="1"/>
  <c r="M45" i="1"/>
  <c r="L45" i="1"/>
  <c r="K45" i="1"/>
  <c r="J45" i="1"/>
  <c r="I45" i="1"/>
  <c r="H45" i="1"/>
  <c r="G45" i="1"/>
  <c r="F45" i="1"/>
  <c r="E43" i="1"/>
  <c r="P36" i="1"/>
  <c r="O36" i="1"/>
  <c r="N36" i="1"/>
  <c r="M36" i="1"/>
  <c r="L36" i="1"/>
  <c r="K36" i="1"/>
  <c r="J36" i="1"/>
  <c r="I36" i="1"/>
  <c r="H36" i="1"/>
  <c r="G36" i="1"/>
  <c r="F36" i="1"/>
  <c r="E36" i="1"/>
  <c r="P29" i="1"/>
  <c r="O29" i="1"/>
  <c r="N29" i="1"/>
  <c r="M29" i="1"/>
  <c r="L29" i="1"/>
  <c r="K29" i="1"/>
  <c r="J29" i="1"/>
  <c r="I29" i="1"/>
  <c r="H29" i="1"/>
  <c r="G29" i="1"/>
  <c r="F29" i="1"/>
  <c r="E29" i="1"/>
  <c r="P22" i="1"/>
  <c r="O22" i="1"/>
  <c r="N22" i="1"/>
  <c r="M22" i="1"/>
  <c r="L22" i="1"/>
  <c r="K22" i="1"/>
  <c r="J22" i="1"/>
  <c r="I22" i="1"/>
  <c r="H22" i="1"/>
  <c r="G22" i="1"/>
  <c r="F22" i="1"/>
  <c r="E22" i="1"/>
  <c r="P12" i="1"/>
  <c r="O12" i="1"/>
  <c r="N12" i="1"/>
  <c r="M12" i="1"/>
  <c r="L12" i="1"/>
  <c r="K12" i="1"/>
  <c r="J12" i="1"/>
  <c r="I12" i="1"/>
  <c r="H12" i="1"/>
  <c r="G12" i="1"/>
  <c r="F12" i="1"/>
  <c r="R38" i="1" l="1"/>
  <c r="R24" i="1"/>
  <c r="R17" i="1"/>
  <c r="R16" i="1"/>
  <c r="R15" i="1"/>
  <c r="R14" i="1"/>
  <c r="R6" i="1"/>
  <c r="R5" i="1"/>
  <c r="R4" i="1"/>
  <c r="R3" i="1"/>
  <c r="K135" i="1" l="1"/>
  <c r="H135" i="1"/>
  <c r="I135" i="1"/>
  <c r="O135" i="1"/>
  <c r="N135" i="1"/>
  <c r="G135" i="1"/>
  <c r="J135" i="1"/>
  <c r="P135" i="1"/>
  <c r="F135" i="1"/>
  <c r="M135" i="1"/>
  <c r="L135" i="1"/>
  <c r="E135" i="1"/>
</calcChain>
</file>

<file path=xl/sharedStrings.xml><?xml version="1.0" encoding="utf-8"?>
<sst xmlns="http://schemas.openxmlformats.org/spreadsheetml/2006/main" count="825" uniqueCount="261">
  <si>
    <t>Gener</t>
  </si>
  <si>
    <t>Febrer</t>
  </si>
  <si>
    <t>Març</t>
  </si>
  <si>
    <t>Abril</t>
  </si>
  <si>
    <t>Maig</t>
  </si>
  <si>
    <t>Juny</t>
  </si>
  <si>
    <t>Juliol</t>
  </si>
  <si>
    <t>Agost</t>
  </si>
  <si>
    <t>Set</t>
  </si>
  <si>
    <t>Oct</t>
  </si>
  <si>
    <t>Nov</t>
  </si>
  <si>
    <t>Des</t>
  </si>
  <si>
    <t>ACUMULAT</t>
  </si>
  <si>
    <t>MITJANA mensual</t>
  </si>
  <si>
    <t>Gràfics</t>
  </si>
  <si>
    <t>No aplica</t>
  </si>
  <si>
    <t>Nivell Qualitat (mensual)</t>
  </si>
  <si>
    <t>Variació respecte NQ</t>
  </si>
  <si>
    <t>Observacions</t>
  </si>
  <si>
    <t>SERVEI DE TRADUCCIÓ</t>
  </si>
  <si>
    <t>SERVEI DE MEDIACIO INTERCULRUAL</t>
  </si>
  <si>
    <t>PRESENCIAL</t>
  </si>
  <si>
    <t>TELEFÒNIC/TELEMÀTIC/IA</t>
  </si>
  <si>
    <t>PRIORITARI</t>
  </si>
  <si>
    <t xml:space="preserve">ORDINARI </t>
  </si>
  <si>
    <t>URGENT</t>
  </si>
  <si>
    <t>TOTAL SERVEI TRADUCCIÓ</t>
  </si>
  <si>
    <t>Num total de peticions rebudes</t>
  </si>
  <si>
    <t>Entrevista</t>
  </si>
  <si>
    <t>Acompanyament</t>
  </si>
  <si>
    <t>Activitats grupals</t>
  </si>
  <si>
    <t>Num total de peticions realitzades</t>
  </si>
  <si>
    <t>% serveis no realitzats (absentisme i cancel·lacions)</t>
  </si>
  <si>
    <t>Mitjana temps de resposta</t>
  </si>
  <si>
    <t>INTERPERSONAL PRESENCIAL</t>
  </si>
  <si>
    <t>INTERPERSONAL TELEMÀTIC</t>
  </si>
  <si>
    <t>COL·LECTIVA GRUPAL PRESENCIAL</t>
  </si>
  <si>
    <t>TOTAL SERVEI MEDIACIÓ INTERPERSONAL</t>
  </si>
  <si>
    <t>COL·LECTIVA VEÏNAL I COMUNITÀRIA
PRESENCIAL</t>
  </si>
  <si>
    <t>SERVEI DE TRADUCCIÓ DOCUMENTAL</t>
  </si>
  <si>
    <t>ORDINARI</t>
  </si>
  <si>
    <t>Num pagines traduides escrites</t>
  </si>
  <si>
    <t>% serveis no realitzats</t>
  </si>
  <si>
    <t>TOTAL SERVEI TRADUCCIÓ DOCUMENTAL (peticions realitzades)</t>
  </si>
  <si>
    <t>TOTAL SERVEI TRADUCCIÓ DOCUMENTAL (fulls traduits)</t>
  </si>
  <si>
    <t>TOTAL SERVEI MEDIACIÓ INTERCULTURAL  COL·LECTIU</t>
  </si>
  <si>
    <t>pendents a fi de mes</t>
  </si>
  <si>
    <t>Num serveis no realitzats (absentismes i cancel·lacions)</t>
  </si>
  <si>
    <t xml:space="preserve">% serveis no realitzats </t>
  </si>
  <si>
    <t>Num serveis no realits (absentisme i cancel·acions)</t>
  </si>
  <si>
    <t>Num serveis no realitzats (absentisme i cancel·acions)</t>
  </si>
  <si>
    <t>ACUMULAT**</t>
  </si>
  <si>
    <t>Periodicitat</t>
  </si>
  <si>
    <t>AFGANISTAN</t>
  </si>
  <si>
    <t>mensual</t>
  </si>
  <si>
    <t>ALBANIA</t>
  </si>
  <si>
    <t>ALEMANYA</t>
  </si>
  <si>
    <t>ALGERIA</t>
  </si>
  <si>
    <t>ALTRES ÀFRICA</t>
  </si>
  <si>
    <t>ALTRES EUROPA</t>
  </si>
  <si>
    <t>AMÈRICA</t>
  </si>
  <si>
    <t>ANGOLA</t>
  </si>
  <si>
    <t>ARABIA SAUDITA</t>
  </si>
  <si>
    <t>ARGENTINA</t>
  </si>
  <si>
    <t>ARMENIA</t>
  </si>
  <si>
    <t>AUSTRALIA</t>
  </si>
  <si>
    <t>AZERBAJDZHAN</t>
  </si>
  <si>
    <t>BANGLA DESH</t>
  </si>
  <si>
    <t>BELARUS</t>
  </si>
  <si>
    <t>BELGICA</t>
  </si>
  <si>
    <t>BENIN</t>
  </si>
  <si>
    <t>BOLIVIA</t>
  </si>
  <si>
    <t>BOSNIA-HERZEGOVINA</t>
  </si>
  <si>
    <t>BRASIL</t>
  </si>
  <si>
    <t>BULGARIA</t>
  </si>
  <si>
    <t>BURKINA FASO</t>
  </si>
  <si>
    <t>BURUNDI</t>
  </si>
  <si>
    <t>CAMBOTJA</t>
  </si>
  <si>
    <t>CAMERUN</t>
  </si>
  <si>
    <t>CANADA</t>
  </si>
  <si>
    <t>CAP VERD</t>
  </si>
  <si>
    <t>CIUTAT DEL VATICA</t>
  </si>
  <si>
    <t>COCOS</t>
  </si>
  <si>
    <t>COLOMBIA</t>
  </si>
  <si>
    <t>CONGO</t>
  </si>
  <si>
    <t>COREA DEL SUD</t>
  </si>
  <si>
    <t>COSTA D'IVORI</t>
  </si>
  <si>
    <t>COSTA RICA</t>
  </si>
  <si>
    <t>CROACIA</t>
  </si>
  <si>
    <t>CUBA</t>
  </si>
  <si>
    <t>DINAMARCA</t>
  </si>
  <si>
    <t>DOMINICA</t>
  </si>
  <si>
    <t>EGIPTE</t>
  </si>
  <si>
    <t>EL SALVADOR</t>
  </si>
  <si>
    <t>EQUADOR</t>
  </si>
  <si>
    <t>ERITREA</t>
  </si>
  <si>
    <t>ESLOVAQUIA</t>
  </si>
  <si>
    <t>ESLOVENIA</t>
  </si>
  <si>
    <t>ESPANYA</t>
  </si>
  <si>
    <t>ESTATS UNITS D'AMERICA</t>
  </si>
  <si>
    <t>ESTONIA</t>
  </si>
  <si>
    <t>ETIOPIA</t>
  </si>
  <si>
    <t>FILIPINES</t>
  </si>
  <si>
    <t>FINLANDIA</t>
  </si>
  <si>
    <t>FRANÇA</t>
  </si>
  <si>
    <t>GAMBIA</t>
  </si>
  <si>
    <t>GEORGIA</t>
  </si>
  <si>
    <t>GHANA</t>
  </si>
  <si>
    <t>GRANADA</t>
  </si>
  <si>
    <t>GRECIA</t>
  </si>
  <si>
    <t>GUATEMALA</t>
  </si>
  <si>
    <t>GUINEA</t>
  </si>
  <si>
    <t>GUINEA BISSAU</t>
  </si>
  <si>
    <t>GUINEA EQUATORIAL</t>
  </si>
  <si>
    <t>HAITI</t>
  </si>
  <si>
    <t>HONDURES</t>
  </si>
  <si>
    <t>HONGRIA</t>
  </si>
  <si>
    <t>IEMEN</t>
  </si>
  <si>
    <t>INDIA</t>
  </si>
  <si>
    <t>INDONESIA</t>
  </si>
  <si>
    <t>IRAK</t>
  </si>
  <si>
    <t>IRAN</t>
  </si>
  <si>
    <t>IRLANDA</t>
  </si>
  <si>
    <t>ISRAEL</t>
  </si>
  <si>
    <t>ITALIA</t>
  </si>
  <si>
    <t>JAMAICA</t>
  </si>
  <si>
    <t>JAPO</t>
  </si>
  <si>
    <t>JORDANIA</t>
  </si>
  <si>
    <t>KAZAKHSTAN</t>
  </si>
  <si>
    <t>KENYA</t>
  </si>
  <si>
    <t>KIRGUIZISTAN</t>
  </si>
  <si>
    <t>KOSOVO</t>
  </si>
  <si>
    <t>KUWAIT</t>
  </si>
  <si>
    <t>LETONIA</t>
  </si>
  <si>
    <t>LIBAN</t>
  </si>
  <si>
    <t>LIBERIA</t>
  </si>
  <si>
    <t>LIBIA, JAMAHIRIYA ARABE</t>
  </si>
  <si>
    <t>LITUANIA</t>
  </si>
  <si>
    <t>LUXEMBURG</t>
  </si>
  <si>
    <t>MACEDONIA, EX REPUBLICA IOGOSLAVA</t>
  </si>
  <si>
    <t>MALASIA</t>
  </si>
  <si>
    <t>MALI</t>
  </si>
  <si>
    <t>MARROC</t>
  </si>
  <si>
    <t>MAURICI</t>
  </si>
  <si>
    <t>MAURITANIA</t>
  </si>
  <si>
    <t>MEXIC</t>
  </si>
  <si>
    <t>MOÇAMBIC</t>
  </si>
  <si>
    <t>MOLDOVA</t>
  </si>
  <si>
    <t>MONGOLIA</t>
  </si>
  <si>
    <t>MYANMAR (BIRMANIA)</t>
  </si>
  <si>
    <t>NEPAL</t>
  </si>
  <si>
    <t>NICARAGUA</t>
  </si>
  <si>
    <t>NIGER</t>
  </si>
  <si>
    <t>NIGERIA</t>
  </si>
  <si>
    <t>PAÏSOS BAIXOS</t>
  </si>
  <si>
    <t>PAKISTA</t>
  </si>
  <si>
    <t>PALESTINA</t>
  </si>
  <si>
    <t>PANAMA</t>
  </si>
  <si>
    <t>PARAGUAI</t>
  </si>
  <si>
    <t>PERU</t>
  </si>
  <si>
    <t>PITCAIRN</t>
  </si>
  <si>
    <t>POLONIA</t>
  </si>
  <si>
    <t>PORTUGAL</t>
  </si>
  <si>
    <t>PUERTO RICO</t>
  </si>
  <si>
    <t>REGNE UNIT DE LA GRAN BRETANYA I IRLANDA DEL NORD</t>
  </si>
  <si>
    <t>REP. DOMINICANA</t>
  </si>
  <si>
    <t>REPUBLICA CENTROAFRICANA</t>
  </si>
  <si>
    <t>REPUBLICA DEMOC DEL CONGO</t>
  </si>
  <si>
    <t>REPUBLICA SUDAFRICANA</t>
  </si>
  <si>
    <t>REPUBLICA TXECA</t>
  </si>
  <si>
    <t>RESTA D'EUROPA</t>
  </si>
  <si>
    <t>ROMANIA</t>
  </si>
  <si>
    <t>RUANDA</t>
  </si>
  <si>
    <t>RUSSIA, FEDERACIO</t>
  </si>
  <si>
    <t>SAHARA OCCIDENTAL</t>
  </si>
  <si>
    <t>SENEGAL</t>
  </si>
  <si>
    <t>SERBIA</t>
  </si>
  <si>
    <t>SIERRA LEONE</t>
  </si>
  <si>
    <t>SIRIA</t>
  </si>
  <si>
    <t>SOMALIA</t>
  </si>
  <si>
    <t>SRI LANKA</t>
  </si>
  <si>
    <t>SUDAN</t>
  </si>
  <si>
    <t>SUECIA</t>
  </si>
  <si>
    <t>TANZANIA</t>
  </si>
  <si>
    <t>TUNISSIA</t>
  </si>
  <si>
    <t>TURKMENISTAN</t>
  </si>
  <si>
    <t>TURQUIA</t>
  </si>
  <si>
    <t>TXAD</t>
  </si>
  <si>
    <t>UCRAÏNA</t>
  </si>
  <si>
    <t>UGANDA</t>
  </si>
  <si>
    <t>URUGUAI</t>
  </si>
  <si>
    <t>UZBEKISTAN</t>
  </si>
  <si>
    <t>VANUATU</t>
  </si>
  <si>
    <t>VENEÇUELA</t>
  </si>
  <si>
    <t>VIETNAM</t>
  </si>
  <si>
    <t>XILE</t>
  </si>
  <si>
    <t>XINA</t>
  </si>
  <si>
    <t>ZIMBAWE</t>
  </si>
  <si>
    <t>DESCONEGUT</t>
  </si>
  <si>
    <t>Total en general</t>
  </si>
  <si>
    <t>DONA</t>
  </si>
  <si>
    <t>HOME</t>
  </si>
  <si>
    <t>NO INFORMAT</t>
  </si>
  <si>
    <t>Servei de traducció</t>
  </si>
  <si>
    <t>Servei de Mediacio Intercultual</t>
  </si>
  <si>
    <t>Interpersonal</t>
  </si>
  <si>
    <r>
      <t xml:space="preserve">Hores presencial </t>
    </r>
    <r>
      <rPr>
        <b/>
        <sz val="9"/>
        <color theme="1" tint="0.14999847407452621"/>
        <rFont val="Calibri"/>
        <family val="2"/>
        <scheme val="minor"/>
      </rPr>
      <t xml:space="preserve">ordinari </t>
    </r>
  </si>
  <si>
    <r>
      <t xml:space="preserve">Hores telefònic/telemàtic/Intel·ligència Artificial </t>
    </r>
    <r>
      <rPr>
        <b/>
        <sz val="9"/>
        <color theme="1" tint="0.14999847407452621"/>
        <rFont val="Calibri"/>
        <family val="2"/>
        <scheme val="minor"/>
      </rPr>
      <t>ordinari</t>
    </r>
  </si>
  <si>
    <r>
      <t>Hores  telefònic/telemàtic</t>
    </r>
    <r>
      <rPr>
        <b/>
        <sz val="9"/>
        <color theme="1" tint="0.14999847407452621"/>
        <rFont val="Calibri"/>
        <family val="2"/>
        <scheme val="minor"/>
      </rPr>
      <t xml:space="preserve"> prioritari </t>
    </r>
  </si>
  <si>
    <r>
      <t xml:space="preserve">Hores  telefònic/telemàtic </t>
    </r>
    <r>
      <rPr>
        <b/>
        <sz val="9"/>
        <color theme="1" tint="0.14999847407452621"/>
        <rFont val="Calibri"/>
        <family val="2"/>
        <scheme val="minor"/>
      </rPr>
      <t xml:space="preserve">urgent </t>
    </r>
  </si>
  <si>
    <r>
      <t xml:space="preserve">Hores presencial </t>
    </r>
    <r>
      <rPr>
        <b/>
        <sz val="9"/>
        <color theme="1" tint="0.14999847407452621"/>
        <rFont val="Calibri"/>
        <family val="2"/>
        <scheme val="minor"/>
      </rPr>
      <t xml:space="preserve">prioritari </t>
    </r>
  </si>
  <si>
    <r>
      <t xml:space="preserve">Hores telemàtic </t>
    </r>
    <r>
      <rPr>
        <b/>
        <sz val="9"/>
        <color theme="1" tint="0.14999847407452621"/>
        <rFont val="Calibri"/>
        <family val="2"/>
        <scheme val="minor"/>
      </rPr>
      <t xml:space="preserve">ordinari </t>
    </r>
  </si>
  <si>
    <r>
      <t xml:space="preserve">Hores  telemàtic </t>
    </r>
    <r>
      <rPr>
        <b/>
        <sz val="9"/>
        <color theme="1" tint="0.14999847407452621"/>
        <rFont val="Calibri"/>
        <family val="2"/>
        <scheme val="minor"/>
      </rPr>
      <t xml:space="preserve">prioritari </t>
    </r>
  </si>
  <si>
    <r>
      <t xml:space="preserve">Hores  telemàtic </t>
    </r>
    <r>
      <rPr>
        <b/>
        <sz val="9"/>
        <color theme="1" tint="0.14999847407452621"/>
        <rFont val="Calibri"/>
        <family val="2"/>
        <scheme val="minor"/>
      </rPr>
      <t xml:space="preserve">urgent </t>
    </r>
  </si>
  <si>
    <t>Col·lectiva Grupal</t>
  </si>
  <si>
    <r>
      <t xml:space="preserve">Hores presencial </t>
    </r>
    <r>
      <rPr>
        <b/>
        <sz val="9"/>
        <color theme="1" tint="0.14999847407452621"/>
        <rFont val="Calibri"/>
        <family val="2"/>
        <scheme val="minor"/>
      </rPr>
      <t>ordinari.</t>
    </r>
  </si>
  <si>
    <r>
      <t xml:space="preserve">Hores presencial </t>
    </r>
    <r>
      <rPr>
        <b/>
        <sz val="9"/>
        <color theme="1" tint="0.14999847407452621"/>
        <rFont val="Calibri"/>
        <family val="2"/>
        <scheme val="minor"/>
      </rPr>
      <t>prioritari.</t>
    </r>
  </si>
  <si>
    <r>
      <t xml:space="preserve">Hores Veïnal i Comunitària presencial </t>
    </r>
    <r>
      <rPr>
        <b/>
        <sz val="9"/>
        <color theme="1" tint="0.14999847407452621"/>
        <rFont val="Calibri"/>
        <family val="2"/>
        <scheme val="minor"/>
      </rPr>
      <t>ordinari.</t>
    </r>
  </si>
  <si>
    <t>Ordinari</t>
  </si>
  <si>
    <t>Urgent</t>
  </si>
  <si>
    <t>Traducció Documental</t>
  </si>
  <si>
    <t>Total Hores</t>
  </si>
  <si>
    <t>Variació percentual (mes anterior)</t>
  </si>
  <si>
    <t>Assessorament equips professionals</t>
  </si>
  <si>
    <t>Grup d’usuaris</t>
  </si>
  <si>
    <t>Total Fulles</t>
  </si>
  <si>
    <t xml:space="preserve">Mitjana dies reprogramació de la intervenció </t>
  </si>
  <si>
    <t>Presencial</t>
  </si>
  <si>
    <t>Telemàtic</t>
  </si>
  <si>
    <t>IA</t>
  </si>
  <si>
    <t>DIAKHANKÉ</t>
  </si>
  <si>
    <t>Alemany</t>
  </si>
  <si>
    <t>Amarico</t>
  </si>
  <si>
    <t>Anglès</t>
  </si>
  <si>
    <t>Àrab</t>
  </si>
  <si>
    <t>Armeni</t>
  </si>
  <si>
    <t>Ashanti</t>
  </si>
  <si>
    <t>Bambara</t>
  </si>
  <si>
    <t>Bengalí</t>
  </si>
  <si>
    <t>Búlgar</t>
  </si>
  <si>
    <t>Dari</t>
  </si>
  <si>
    <t>Dioulà</t>
  </si>
  <si>
    <t>Francès</t>
  </si>
  <si>
    <t>Fula</t>
  </si>
  <si>
    <t>Georgià</t>
  </si>
  <si>
    <t>Hindi</t>
  </si>
  <si>
    <t>Mandinga</t>
  </si>
  <si>
    <t>Peul</t>
  </si>
  <si>
    <t>Polonès</t>
  </si>
  <si>
    <t>Portuguès</t>
  </si>
  <si>
    <t>Poular</t>
  </si>
  <si>
    <t>Romanès</t>
  </si>
  <si>
    <t>Panjabi</t>
  </si>
  <si>
    <t>Rus</t>
  </si>
  <si>
    <t>Tagal</t>
  </si>
  <si>
    <t>Ucrainès</t>
  </si>
  <si>
    <t>Urdú</t>
  </si>
  <si>
    <t xml:space="preserve">Total idiomes </t>
  </si>
  <si>
    <t>Direcció *****</t>
  </si>
  <si>
    <t>Departament ****</t>
  </si>
  <si>
    <t>IMSS - 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</si>
</sst>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FFFFFF"/>
      <name val="Calibri"/>
      <family val="2"/>
      <charset val="1"/>
    </font>
    <font>
      <sz val="9"/>
      <color rgb="FFFFFFFF"/>
      <name val="Calibri"/>
      <family val="2"/>
      <charset val="1"/>
    </font>
    <font>
      <b/>
      <sz val="11"/>
      <color rgb="FF000000"/>
      <name val="Calibri"/>
      <family val="2"/>
    </font>
    <font>
      <b/>
      <sz val="9"/>
      <name val="Calibri"/>
      <family val="2"/>
      <charset val="1"/>
    </font>
    <font>
      <b/>
      <sz val="9"/>
      <name val="Calibri"/>
      <family val="2"/>
    </font>
    <font>
      <b/>
      <sz val="9"/>
      <color theme="1" tint="0.14999847407452621"/>
      <name val="Calibri"/>
      <family val="2"/>
      <charset val="1"/>
    </font>
    <font>
      <sz val="9"/>
      <color theme="1" tint="0.14999847407452621"/>
      <name val="Calibri"/>
      <family val="2"/>
      <charset val="1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</font>
    <font>
      <sz val="9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9C65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9"/>
      <color theme="1" tint="0.1499984740745262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name val="Calibri"/>
      <family val="2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 tint="0.14999847407452621"/>
      <name val="Calibri"/>
      <family val="2"/>
      <charset val="1"/>
      <scheme val="minor"/>
    </font>
    <font>
      <b/>
      <sz val="9"/>
      <color theme="1" tint="0.14999847407452621"/>
      <name val="Calibri"/>
      <family val="2"/>
      <charset val="1"/>
      <scheme val="minor"/>
    </font>
    <font>
      <b/>
      <sz val="9"/>
      <color rgb="FFFFFFFF"/>
      <name val="Calibri"/>
      <family val="2"/>
    </font>
    <font>
      <b/>
      <i/>
      <sz val="9"/>
      <name val="Calibri"/>
      <family val="2"/>
      <scheme val="minor"/>
    </font>
    <font>
      <b/>
      <i/>
      <sz val="9"/>
      <name val="Calibri"/>
      <family val="2"/>
    </font>
    <font>
      <sz val="9"/>
      <color theme="1" tint="0.1499984740745262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Calibri"/>
      <family val="2"/>
    </font>
    <font>
      <i/>
      <sz val="11"/>
      <color theme="1"/>
      <name val="Calibri"/>
      <family val="2"/>
      <scheme val="minor"/>
    </font>
    <font>
      <b/>
      <i/>
      <sz val="9"/>
      <color rgb="FFFFFFFF"/>
      <name val="Calibri"/>
      <family val="2"/>
    </font>
    <font>
      <sz val="18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1"/>
      <color indexed="8"/>
      <name val="Calibri"/>
      <family val="2"/>
      <scheme val="minor"/>
    </font>
    <font>
      <i/>
      <sz val="9"/>
      <color theme="1" tint="0.14999847407452621"/>
      <name val="Calibri"/>
      <family val="2"/>
      <scheme val="minor"/>
    </font>
    <font>
      <b/>
      <i/>
      <sz val="8"/>
      <color rgb="FFFFFFFF"/>
      <name val="Calibri"/>
      <family val="2"/>
    </font>
    <font>
      <b/>
      <sz val="9"/>
      <color theme="0"/>
      <name val="Calibri"/>
      <family val="2"/>
      <charset val="1"/>
    </font>
    <font>
      <b/>
      <i/>
      <sz val="9"/>
      <color theme="0"/>
      <name val="Calibri"/>
      <family val="2"/>
      <charset val="1"/>
      <scheme val="minor"/>
    </font>
    <font>
      <b/>
      <sz val="11"/>
      <color theme="1" tint="0.14999847407452621"/>
      <name val="Calibri"/>
      <family val="2"/>
      <charset val="1"/>
    </font>
    <font>
      <b/>
      <sz val="9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rgb="FFD9D9D9"/>
      </patternFill>
    </fill>
    <fill>
      <patternFill patternType="solid">
        <fgColor rgb="FFFFEB9C"/>
        <bgColor rgb="FFEBF1D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FFEEB9"/>
      </patternFill>
    </fill>
    <fill>
      <patternFill patternType="solid">
        <fgColor theme="0"/>
        <bgColor rgb="FFFFFF99"/>
      </patternFill>
    </fill>
    <fill>
      <patternFill patternType="solid">
        <fgColor theme="2"/>
        <bgColor rgb="FFFFFF99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rgb="FFFFEEB9"/>
      </patternFill>
    </fill>
    <fill>
      <patternFill patternType="solid">
        <fgColor theme="8" tint="0.59999389629810485"/>
        <bgColor rgb="FFFFEEB9"/>
      </patternFill>
    </fill>
    <fill>
      <patternFill patternType="solid">
        <fgColor theme="8" tint="0.39997558519241921"/>
        <bgColor rgb="FFFFEEB9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rgb="FF80808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rgb="FFFFEEB9"/>
      </patternFill>
    </fill>
    <fill>
      <patternFill patternType="solid">
        <fgColor theme="6" tint="0.79998168889431442"/>
        <bgColor rgb="FFFFEEB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rgb="FFFFEEB9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rgb="FFFFEEB9"/>
      </patternFill>
    </fill>
    <fill>
      <patternFill patternType="solid">
        <fgColor theme="6" tint="-0.499984740745262"/>
        <bgColor rgb="FFFFEEB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rgb="FFFFEEB9"/>
      </patternFill>
    </fill>
    <fill>
      <patternFill patternType="solid">
        <fgColor theme="2" tint="-0.499984740745262"/>
        <bgColor rgb="FFFFEEB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EEB9"/>
      </patternFill>
    </fill>
    <fill>
      <patternFill patternType="solid">
        <fgColor theme="2" tint="-9.9978637043366805E-2"/>
        <bgColor rgb="FFFFEEB9"/>
      </patternFill>
    </fill>
    <fill>
      <patternFill patternType="solid">
        <fgColor theme="6" tint="0.39997558519241921"/>
        <bgColor rgb="FFFFEEB9"/>
      </patternFill>
    </fill>
  </fills>
  <borders count="3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</borders>
  <cellStyleXfs count="59">
    <xf numFmtId="0" fontId="0" fillId="0" borderId="0"/>
    <xf numFmtId="9" fontId="1" fillId="0" borderId="0" applyFont="0" applyFill="0" applyBorder="0" applyAlignment="0" applyProtection="0"/>
    <xf numFmtId="0" fontId="14" fillId="3" borderId="0" applyBorder="0" applyProtection="0"/>
    <xf numFmtId="0" fontId="15" fillId="4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35" fillId="0" borderId="0" applyNumberFormat="0" applyFill="0" applyBorder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8" fillId="0" borderId="10" applyNumberFormat="0" applyFill="0" applyAlignment="0" applyProtection="0"/>
    <xf numFmtId="0" fontId="38" fillId="0" borderId="0" applyNumberFormat="0" applyFill="0" applyBorder="0" applyAlignment="0" applyProtection="0"/>
    <xf numFmtId="0" fontId="39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9" borderId="0" applyNumberFormat="0" applyBorder="0" applyAlignment="0" applyProtection="0"/>
    <xf numFmtId="0" fontId="42" fillId="20" borderId="11" applyNumberFormat="0" applyAlignment="0" applyProtection="0"/>
    <xf numFmtId="0" fontId="43" fillId="21" borderId="12" applyNumberFormat="0" applyAlignment="0" applyProtection="0"/>
    <xf numFmtId="0" fontId="44" fillId="21" borderId="11" applyNumberFormat="0" applyAlignment="0" applyProtection="0"/>
    <xf numFmtId="0" fontId="45" fillId="0" borderId="13" applyNumberFormat="0" applyFill="0" applyAlignment="0" applyProtection="0"/>
    <xf numFmtId="0" fontId="19" fillId="22" borderId="14" applyNumberFormat="0" applyAlignment="0" applyProtection="0"/>
    <xf numFmtId="0" fontId="18" fillId="0" borderId="0" applyNumberFormat="0" applyFill="0" applyBorder="0" applyAlignment="0" applyProtection="0"/>
    <xf numFmtId="0" fontId="1" fillId="23" borderId="15" applyNumberFormat="0" applyFont="0" applyAlignment="0" applyProtection="0"/>
    <xf numFmtId="0" fontId="46" fillId="0" borderId="0" applyNumberFormat="0" applyFill="0" applyBorder="0" applyAlignment="0" applyProtection="0"/>
    <xf numFmtId="0" fontId="11" fillId="0" borderId="16" applyNumberFormat="0" applyFill="0" applyAlignment="0" applyProtection="0"/>
    <xf numFmtId="0" fontId="47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7" fillId="47" borderId="0" applyNumberFormat="0" applyBorder="0" applyAlignment="0" applyProtection="0"/>
    <xf numFmtId="0" fontId="49" fillId="0" borderId="0"/>
    <xf numFmtId="0" fontId="1" fillId="0" borderId="0"/>
    <xf numFmtId="0" fontId="48" fillId="0" borderId="0"/>
    <xf numFmtId="0" fontId="1" fillId="0" borderId="0"/>
    <xf numFmtId="0" fontId="1" fillId="0" borderId="0"/>
    <xf numFmtId="0" fontId="1" fillId="0" borderId="0"/>
  </cellStyleXfs>
  <cellXfs count="228">
    <xf numFmtId="0" fontId="0" fillId="0" borderId="0" xfId="0"/>
    <xf numFmtId="0" fontId="4" fillId="0" borderId="0" xfId="0" applyFont="1"/>
    <xf numFmtId="0" fontId="0" fillId="2" borderId="0" xfId="0" applyFill="1"/>
    <xf numFmtId="0" fontId="0" fillId="0" borderId="0" xfId="0" applyAlignment="1">
      <alignment horizontal="left" indent="2"/>
    </xf>
    <xf numFmtId="0" fontId="11" fillId="0" borderId="0" xfId="0" applyFont="1"/>
    <xf numFmtId="17" fontId="9" fillId="0" borderId="0" xfId="0" applyNumberFormat="1" applyFont="1"/>
    <xf numFmtId="16" fontId="10" fillId="0" borderId="0" xfId="0" applyNumberFormat="1" applyFont="1"/>
    <xf numFmtId="3" fontId="7" fillId="7" borderId="2" xfId="0" applyNumberFormat="1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left" vertical="center" wrapText="1"/>
    </xf>
    <xf numFmtId="3" fontId="12" fillId="7" borderId="2" xfId="0" applyNumberFormat="1" applyFont="1" applyFill="1" applyBorder="1" applyAlignment="1">
      <alignment horizontal="center" vertical="center"/>
    </xf>
    <xf numFmtId="3" fontId="12" fillId="7" borderId="2" xfId="0" applyNumberFormat="1" applyFont="1" applyFill="1" applyBorder="1" applyAlignment="1">
      <alignment horizontal="center" vertical="center" wrapText="1"/>
    </xf>
    <xf numFmtId="3" fontId="6" fillId="7" borderId="2" xfId="0" applyNumberFormat="1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3" fontId="21" fillId="5" borderId="1" xfId="0" applyNumberFormat="1" applyFont="1" applyFill="1" applyBorder="1" applyAlignment="1">
      <alignment horizontal="center" vertical="center"/>
    </xf>
    <xf numFmtId="3" fontId="6" fillId="13" borderId="1" xfId="0" applyNumberFormat="1" applyFont="1" applyFill="1" applyBorder="1" applyAlignment="1">
      <alignment horizontal="center" vertical="center"/>
    </xf>
    <xf numFmtId="3" fontId="28" fillId="13" borderId="1" xfId="0" applyNumberFormat="1" applyFont="1" applyFill="1" applyBorder="1" applyAlignment="1">
      <alignment horizontal="center" vertical="center"/>
    </xf>
    <xf numFmtId="3" fontId="12" fillId="11" borderId="1" xfId="0" applyNumberFormat="1" applyFont="1" applyFill="1" applyBorder="1" applyAlignment="1">
      <alignment horizontal="center" vertical="center"/>
    </xf>
    <xf numFmtId="0" fontId="25" fillId="6" borderId="1" xfId="0" applyFont="1" applyFill="1" applyBorder="1"/>
    <xf numFmtId="3" fontId="23" fillId="6" borderId="1" xfId="0" applyNumberFormat="1" applyFont="1" applyFill="1" applyBorder="1" applyAlignment="1">
      <alignment horizontal="center" vertical="center"/>
    </xf>
    <xf numFmtId="3" fontId="21" fillId="6" borderId="1" xfId="0" applyNumberFormat="1" applyFont="1" applyFill="1" applyBorder="1" applyAlignment="1">
      <alignment horizontal="center" vertical="center"/>
    </xf>
    <xf numFmtId="3" fontId="27" fillId="6" borderId="1" xfId="0" applyNumberFormat="1" applyFont="1" applyFill="1" applyBorder="1" applyAlignment="1">
      <alignment horizontal="center" vertical="center"/>
    </xf>
    <xf numFmtId="3" fontId="22" fillId="6" borderId="1" xfId="0" applyNumberFormat="1" applyFont="1" applyFill="1" applyBorder="1" applyAlignment="1">
      <alignment horizontal="center" vertical="center"/>
    </xf>
    <xf numFmtId="0" fontId="24" fillId="15" borderId="1" xfId="0" applyFont="1" applyFill="1" applyBorder="1" applyAlignment="1">
      <alignment horizontal="right"/>
    </xf>
    <xf numFmtId="3" fontId="31" fillId="7" borderId="2" xfId="0" applyNumberFormat="1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26" fillId="1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 wrapText="1"/>
    </xf>
    <xf numFmtId="0" fontId="33" fillId="16" borderId="1" xfId="0" applyFont="1" applyFill="1" applyBorder="1" applyAlignment="1">
      <alignment horizontal="center" vertical="center" wrapText="1"/>
    </xf>
    <xf numFmtId="0" fontId="34" fillId="2" borderId="0" xfId="0" applyFont="1" applyFill="1"/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" fontId="20" fillId="11" borderId="1" xfId="0" applyNumberFormat="1" applyFont="1" applyFill="1" applyBorder="1" applyAlignment="1">
      <alignment horizontal="center" vertical="center"/>
    </xf>
    <xf numFmtId="9" fontId="22" fillId="6" borderId="1" xfId="1" applyFont="1" applyFill="1" applyBorder="1" applyAlignment="1">
      <alignment horizontal="center" vertical="center"/>
    </xf>
    <xf numFmtId="3" fontId="21" fillId="6" borderId="0" xfId="0" applyNumberFormat="1" applyFont="1" applyFill="1" applyAlignment="1">
      <alignment horizontal="center" vertical="center"/>
    </xf>
    <xf numFmtId="3" fontId="12" fillId="12" borderId="1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3" fontId="21" fillId="48" borderId="1" xfId="0" applyNumberFormat="1" applyFont="1" applyFill="1" applyBorder="1" applyAlignment="1">
      <alignment horizontal="center" vertical="center"/>
    </xf>
    <xf numFmtId="3" fontId="23" fillId="5" borderId="1" xfId="0" applyNumberFormat="1" applyFont="1" applyFill="1" applyBorder="1" applyAlignment="1">
      <alignment horizontal="center" vertical="center"/>
    </xf>
    <xf numFmtId="3" fontId="0" fillId="2" borderId="0" xfId="0" applyNumberFormat="1" applyFill="1"/>
    <xf numFmtId="3" fontId="13" fillId="9" borderId="0" xfId="0" applyNumberFormat="1" applyFont="1" applyFill="1" applyAlignment="1">
      <alignment horizontal="center" vertical="center" wrapText="1"/>
    </xf>
    <xf numFmtId="3" fontId="23" fillId="6" borderId="0" xfId="0" applyNumberFormat="1" applyFont="1" applyFill="1" applyAlignment="1">
      <alignment horizontal="center" vertical="center"/>
    </xf>
    <xf numFmtId="3" fontId="21" fillId="5" borderId="0" xfId="0" applyNumberFormat="1" applyFont="1" applyFill="1" applyAlignment="1">
      <alignment horizontal="center" vertical="center"/>
    </xf>
    <xf numFmtId="3" fontId="21" fillId="15" borderId="0" xfId="0" applyNumberFormat="1" applyFont="1" applyFill="1" applyAlignment="1">
      <alignment horizontal="center" vertical="center"/>
    </xf>
    <xf numFmtId="3" fontId="12" fillId="11" borderId="0" xfId="0" applyNumberFormat="1" applyFont="1" applyFill="1" applyAlignment="1">
      <alignment horizontal="center" vertical="center"/>
    </xf>
    <xf numFmtId="3" fontId="12" fillId="13" borderId="0" xfId="0" applyNumberFormat="1" applyFont="1" applyFill="1" applyAlignment="1">
      <alignment horizontal="center" vertical="center"/>
    </xf>
    <xf numFmtId="0" fontId="29" fillId="6" borderId="1" xfId="0" applyFont="1" applyFill="1" applyBorder="1"/>
    <xf numFmtId="0" fontId="51" fillId="16" borderId="1" xfId="0" applyFont="1" applyFill="1" applyBorder="1" applyAlignment="1">
      <alignment horizontal="center" vertical="center" wrapText="1"/>
    </xf>
    <xf numFmtId="3" fontId="12" fillId="13" borderId="1" xfId="0" applyNumberFormat="1" applyFont="1" applyFill="1" applyBorder="1" applyAlignment="1">
      <alignment horizontal="center" vertical="center"/>
    </xf>
    <xf numFmtId="0" fontId="0" fillId="0" borderId="0" xfId="0" applyFill="1"/>
    <xf numFmtId="3" fontId="6" fillId="0" borderId="0" xfId="0" applyNumberFormat="1" applyFont="1" applyFill="1" applyBorder="1" applyAlignment="1">
      <alignment horizontal="center" vertical="center"/>
    </xf>
    <xf numFmtId="3" fontId="6" fillId="13" borderId="0" xfId="0" applyNumberFormat="1" applyFont="1" applyFill="1" applyBorder="1" applyAlignment="1">
      <alignment horizontal="center" vertical="center"/>
    </xf>
    <xf numFmtId="3" fontId="12" fillId="13" borderId="0" xfId="0" applyNumberFormat="1" applyFont="1" applyFill="1" applyBorder="1" applyAlignment="1">
      <alignment horizontal="center" vertical="center"/>
    </xf>
    <xf numFmtId="3" fontId="28" fillId="13" borderId="0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3" fontId="12" fillId="0" borderId="0" xfId="0" applyNumberFormat="1" applyFont="1" applyFill="1" applyBorder="1" applyAlignment="1">
      <alignment horizontal="center" vertical="center"/>
    </xf>
    <xf numFmtId="3" fontId="28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Alignment="1">
      <alignment horizontal="center" vertical="center"/>
    </xf>
    <xf numFmtId="0" fontId="29" fillId="48" borderId="1" xfId="0" applyFont="1" applyFill="1" applyBorder="1"/>
    <xf numFmtId="3" fontId="23" fillId="48" borderId="1" xfId="0" applyNumberFormat="1" applyFont="1" applyFill="1" applyBorder="1" applyAlignment="1">
      <alignment horizontal="center" vertical="center"/>
    </xf>
    <xf numFmtId="0" fontId="29" fillId="5" borderId="1" xfId="0" applyFont="1" applyFill="1" applyBorder="1"/>
    <xf numFmtId="0" fontId="50" fillId="5" borderId="1" xfId="0" applyFont="1" applyFill="1" applyBorder="1" applyAlignment="1">
      <alignment horizontal="right"/>
    </xf>
    <xf numFmtId="3" fontId="21" fillId="52" borderId="1" xfId="0" applyNumberFormat="1" applyFont="1" applyFill="1" applyBorder="1" applyAlignment="1">
      <alignment horizontal="center" vertical="center"/>
    </xf>
    <xf numFmtId="3" fontId="21" fillId="53" borderId="1" xfId="0" applyNumberFormat="1" applyFont="1" applyFill="1" applyBorder="1" applyAlignment="1">
      <alignment horizontal="center" vertical="center"/>
    </xf>
    <xf numFmtId="3" fontId="12" fillId="51" borderId="1" xfId="0" applyNumberFormat="1" applyFont="1" applyFill="1" applyBorder="1" applyAlignment="1">
      <alignment horizontal="center" vertical="center"/>
    </xf>
    <xf numFmtId="0" fontId="50" fillId="48" borderId="1" xfId="0" applyFont="1" applyFill="1" applyBorder="1" applyAlignment="1">
      <alignment horizontal="right"/>
    </xf>
    <xf numFmtId="0" fontId="29" fillId="52" borderId="1" xfId="0" applyFont="1" applyFill="1" applyBorder="1"/>
    <xf numFmtId="3" fontId="23" fillId="52" borderId="1" xfId="0" applyNumberFormat="1" applyFont="1" applyFill="1" applyBorder="1" applyAlignment="1">
      <alignment horizontal="center" vertical="center"/>
    </xf>
    <xf numFmtId="3" fontId="21" fillId="49" borderId="1" xfId="0" applyNumberFormat="1" applyFont="1" applyFill="1" applyBorder="1" applyAlignment="1">
      <alignment horizontal="center" vertical="center"/>
    </xf>
    <xf numFmtId="0" fontId="25" fillId="52" borderId="1" xfId="0" applyFont="1" applyFill="1" applyBorder="1"/>
    <xf numFmtId="3" fontId="27" fillId="52" borderId="1" xfId="0" applyNumberFormat="1" applyFont="1" applyFill="1" applyBorder="1" applyAlignment="1">
      <alignment horizontal="center" vertical="center"/>
    </xf>
    <xf numFmtId="3" fontId="22" fillId="52" borderId="1" xfId="0" applyNumberFormat="1" applyFont="1" applyFill="1" applyBorder="1" applyAlignment="1">
      <alignment horizontal="center" vertical="center"/>
    </xf>
    <xf numFmtId="9" fontId="22" fillId="52" borderId="1" xfId="1" applyFont="1" applyFill="1" applyBorder="1" applyAlignment="1">
      <alignment horizontal="center" vertical="center"/>
    </xf>
    <xf numFmtId="3" fontId="12" fillId="50" borderId="1" xfId="0" applyNumberFormat="1" applyFont="1" applyFill="1" applyBorder="1" applyAlignment="1">
      <alignment horizontal="center" vertical="center"/>
    </xf>
    <xf numFmtId="3" fontId="12" fillId="56" borderId="1" xfId="0" applyNumberFormat="1" applyFont="1" applyFill="1" applyBorder="1" applyAlignment="1">
      <alignment horizontal="center" vertical="center"/>
    </xf>
    <xf numFmtId="3" fontId="6" fillId="56" borderId="1" xfId="0" applyNumberFormat="1" applyFont="1" applyFill="1" applyBorder="1" applyAlignment="1">
      <alignment horizontal="center" vertical="center"/>
    </xf>
    <xf numFmtId="3" fontId="28" fillId="56" borderId="1" xfId="0" applyNumberFormat="1" applyFont="1" applyFill="1" applyBorder="1" applyAlignment="1">
      <alignment horizontal="center" vertical="center"/>
    </xf>
    <xf numFmtId="3" fontId="6" fillId="56" borderId="0" xfId="0" applyNumberFormat="1" applyFont="1" applyFill="1" applyBorder="1" applyAlignment="1">
      <alignment horizontal="center" vertical="center"/>
    </xf>
    <xf numFmtId="3" fontId="12" fillId="56" borderId="0" xfId="0" applyNumberFormat="1" applyFont="1" applyFill="1" applyBorder="1" applyAlignment="1">
      <alignment horizontal="center" vertical="center"/>
    </xf>
    <xf numFmtId="3" fontId="28" fillId="56" borderId="0" xfId="0" applyNumberFormat="1" applyFont="1" applyFill="1" applyBorder="1" applyAlignment="1">
      <alignment horizontal="center" vertical="center"/>
    </xf>
    <xf numFmtId="3" fontId="20" fillId="51" borderId="1" xfId="0" applyNumberFormat="1" applyFont="1" applyFill="1" applyBorder="1" applyAlignment="1">
      <alignment horizontal="center" vertical="center"/>
    </xf>
    <xf numFmtId="16" fontId="10" fillId="0" borderId="24" xfId="0" applyNumberFormat="1" applyFont="1" applyBorder="1"/>
    <xf numFmtId="0" fontId="0" fillId="0" borderId="24" xfId="0" applyBorder="1"/>
    <xf numFmtId="3" fontId="23" fillId="62" borderId="1" xfId="0" applyNumberFormat="1" applyFont="1" applyFill="1" applyBorder="1" applyAlignment="1">
      <alignment horizontal="center" vertical="center"/>
    </xf>
    <xf numFmtId="3" fontId="21" fillId="62" borderId="1" xfId="0" applyNumberFormat="1" applyFont="1" applyFill="1" applyBorder="1" applyAlignment="1">
      <alignment horizontal="center" vertical="center"/>
    </xf>
    <xf numFmtId="3" fontId="12" fillId="60" borderId="1" xfId="0" applyNumberFormat="1" applyFont="1" applyFill="1" applyBorder="1" applyAlignment="1">
      <alignment horizontal="center" vertical="center"/>
    </xf>
    <xf numFmtId="3" fontId="6" fillId="60" borderId="1" xfId="0" applyNumberFormat="1" applyFont="1" applyFill="1" applyBorder="1" applyAlignment="1">
      <alignment horizontal="center" vertical="center"/>
    </xf>
    <xf numFmtId="3" fontId="28" fillId="60" borderId="1" xfId="0" applyNumberFormat="1" applyFont="1" applyFill="1" applyBorder="1" applyAlignment="1">
      <alignment horizontal="center" vertical="center"/>
    </xf>
    <xf numFmtId="3" fontId="27" fillId="62" borderId="1" xfId="0" applyNumberFormat="1" applyFont="1" applyFill="1" applyBorder="1" applyAlignment="1">
      <alignment horizontal="center" vertical="center"/>
    </xf>
    <xf numFmtId="3" fontId="22" fillId="62" borderId="1" xfId="0" applyNumberFormat="1" applyFont="1" applyFill="1" applyBorder="1" applyAlignment="1">
      <alignment horizontal="center" vertical="center"/>
    </xf>
    <xf numFmtId="0" fontId="24" fillId="62" borderId="1" xfId="0" applyFont="1" applyFill="1" applyBorder="1" applyAlignment="1">
      <alignment horizontal="right"/>
    </xf>
    <xf numFmtId="0" fontId="29" fillId="63" borderId="1" xfId="0" applyFont="1" applyFill="1" applyBorder="1"/>
    <xf numFmtId="3" fontId="23" fillId="63" borderId="1" xfId="0" applyNumberFormat="1" applyFont="1" applyFill="1" applyBorder="1" applyAlignment="1">
      <alignment horizontal="center" vertical="center"/>
    </xf>
    <xf numFmtId="0" fontId="50" fillId="63" borderId="2" xfId="0" applyFont="1" applyFill="1" applyBorder="1" applyAlignment="1">
      <alignment horizontal="right"/>
    </xf>
    <xf numFmtId="3" fontId="21" fillId="63" borderId="1" xfId="0" applyNumberFormat="1" applyFont="1" applyFill="1" applyBorder="1" applyAlignment="1">
      <alignment horizontal="center" vertical="center"/>
    </xf>
    <xf numFmtId="0" fontId="50" fillId="63" borderId="1" xfId="0" applyFont="1" applyFill="1" applyBorder="1" applyAlignment="1">
      <alignment horizontal="right"/>
    </xf>
    <xf numFmtId="0" fontId="24" fillId="63" borderId="1" xfId="0" applyFont="1" applyFill="1" applyBorder="1" applyAlignment="1">
      <alignment horizontal="right"/>
    </xf>
    <xf numFmtId="0" fontId="24" fillId="58" borderId="1" xfId="0" applyFont="1" applyFill="1" applyBorder="1" applyAlignment="1">
      <alignment horizontal="right"/>
    </xf>
    <xf numFmtId="3" fontId="22" fillId="5" borderId="1" xfId="0" applyNumberFormat="1" applyFont="1" applyFill="1" applyBorder="1" applyAlignment="1">
      <alignment horizontal="center" vertical="center"/>
    </xf>
    <xf numFmtId="3" fontId="27" fillId="5" borderId="1" xfId="0" applyNumberFormat="1" applyFont="1" applyFill="1" applyBorder="1" applyAlignment="1">
      <alignment horizontal="center" vertical="center"/>
    </xf>
    <xf numFmtId="0" fontId="55" fillId="6" borderId="1" xfId="0" applyFont="1" applyFill="1" applyBorder="1" applyAlignment="1">
      <alignment horizontal="left"/>
    </xf>
    <xf numFmtId="0" fontId="24" fillId="6" borderId="1" xfId="0" applyFont="1" applyFill="1" applyBorder="1" applyAlignment="1">
      <alignment horizontal="right"/>
    </xf>
    <xf numFmtId="0" fontId="24" fillId="5" borderId="1" xfId="0" applyFont="1" applyFill="1" applyBorder="1" applyAlignment="1">
      <alignment horizontal="right"/>
    </xf>
    <xf numFmtId="0" fontId="55" fillId="6" borderId="1" xfId="0" applyFont="1" applyFill="1" applyBorder="1"/>
    <xf numFmtId="0" fontId="24" fillId="48" borderId="1" xfId="0" applyFont="1" applyFill="1" applyBorder="1" applyAlignment="1">
      <alignment horizontal="right"/>
    </xf>
    <xf numFmtId="0" fontId="29" fillId="6" borderId="1" xfId="0" applyFont="1" applyFill="1" applyBorder="1" applyAlignment="1">
      <alignment horizontal="center"/>
    </xf>
    <xf numFmtId="0" fontId="24" fillId="52" borderId="1" xfId="0" applyFont="1" applyFill="1" applyBorder="1" applyAlignment="1">
      <alignment horizontal="right"/>
    </xf>
    <xf numFmtId="0" fontId="55" fillId="52" borderId="1" xfId="0" applyFont="1" applyFill="1" applyBorder="1" applyAlignment="1">
      <alignment horizontal="left"/>
    </xf>
    <xf numFmtId="3" fontId="20" fillId="50" borderId="1" xfId="0" applyNumberFormat="1" applyFont="1" applyFill="1" applyBorder="1" applyAlignment="1">
      <alignment horizontal="center" vertical="center"/>
    </xf>
    <xf numFmtId="3" fontId="20" fillId="12" borderId="1" xfId="0" applyNumberFormat="1" applyFont="1" applyFill="1" applyBorder="1" applyAlignment="1">
      <alignment horizontal="center" vertical="center"/>
    </xf>
    <xf numFmtId="3" fontId="20" fillId="13" borderId="1" xfId="0" applyNumberFormat="1" applyFont="1" applyFill="1" applyBorder="1" applyAlignment="1">
      <alignment horizontal="center" vertical="center"/>
    </xf>
    <xf numFmtId="0" fontId="55" fillId="53" borderId="1" xfId="0" applyFont="1" applyFill="1" applyBorder="1"/>
    <xf numFmtId="0" fontId="29" fillId="53" borderId="1" xfId="0" applyFont="1" applyFill="1" applyBorder="1"/>
    <xf numFmtId="3" fontId="22" fillId="48" borderId="1" xfId="0" applyNumberFormat="1" applyFont="1" applyFill="1" applyBorder="1" applyAlignment="1">
      <alignment horizontal="center" vertical="center"/>
    </xf>
    <xf numFmtId="3" fontId="27" fillId="48" borderId="1" xfId="0" applyNumberFormat="1" applyFont="1" applyFill="1" applyBorder="1" applyAlignment="1">
      <alignment horizontal="center" vertical="center"/>
    </xf>
    <xf numFmtId="0" fontId="55" fillId="52" borderId="1" xfId="0" applyFont="1" applyFill="1" applyBorder="1"/>
    <xf numFmtId="0" fontId="29" fillId="52" borderId="1" xfId="0" applyFont="1" applyFill="1" applyBorder="1" applyAlignment="1">
      <alignment horizontal="center"/>
    </xf>
    <xf numFmtId="0" fontId="55" fillId="62" borderId="1" xfId="0" applyFont="1" applyFill="1" applyBorder="1"/>
    <xf numFmtId="0" fontId="55" fillId="62" borderId="1" xfId="0" applyFont="1" applyFill="1" applyBorder="1" applyAlignment="1">
      <alignment horizontal="center"/>
    </xf>
    <xf numFmtId="0" fontId="55" fillId="62" borderId="1" xfId="0" applyFont="1" applyFill="1" applyBorder="1" applyAlignment="1">
      <alignment horizontal="right"/>
    </xf>
    <xf numFmtId="3" fontId="27" fillId="63" borderId="1" xfId="0" applyNumberFormat="1" applyFont="1" applyFill="1" applyBorder="1" applyAlignment="1">
      <alignment horizontal="center" vertical="center"/>
    </xf>
    <xf numFmtId="0" fontId="24" fillId="63" borderId="1" xfId="0" applyFont="1" applyFill="1" applyBorder="1" applyAlignment="1">
      <alignment horizontal="left"/>
    </xf>
    <xf numFmtId="0" fontId="2" fillId="0" borderId="7" xfId="0" applyFont="1" applyFill="1" applyBorder="1" applyAlignment="1">
      <alignment vertical="center" wrapText="1"/>
    </xf>
    <xf numFmtId="0" fontId="56" fillId="0" borderId="0" xfId="0" applyFont="1" applyFill="1" applyAlignment="1">
      <alignment horizontal="left" vertical="center"/>
    </xf>
    <xf numFmtId="0" fontId="12" fillId="64" borderId="2" xfId="0" applyNumberFormat="1" applyFont="1" applyFill="1" applyBorder="1" applyAlignment="1">
      <alignment horizontal="center" vertical="center"/>
    </xf>
    <xf numFmtId="1" fontId="12" fillId="64" borderId="2" xfId="0" applyNumberFormat="1" applyFont="1" applyFill="1" applyBorder="1" applyAlignment="1">
      <alignment horizontal="center" vertical="center"/>
    </xf>
    <xf numFmtId="0" fontId="12" fillId="64" borderId="2" xfId="0" applyFont="1" applyFill="1" applyBorder="1" applyAlignment="1">
      <alignment horizontal="center" vertical="center"/>
    </xf>
    <xf numFmtId="3" fontId="12" fillId="64" borderId="2" xfId="0" applyNumberFormat="1" applyFont="1" applyFill="1" applyBorder="1" applyAlignment="1">
      <alignment horizontal="center" vertical="center"/>
    </xf>
    <xf numFmtId="3" fontId="6" fillId="65" borderId="1" xfId="0" applyNumberFormat="1" applyFont="1" applyFill="1" applyBorder="1" applyAlignment="1">
      <alignment horizontal="center" vertical="center"/>
    </xf>
    <xf numFmtId="3" fontId="20" fillId="65" borderId="1" xfId="0" applyNumberFormat="1" applyFont="1" applyFill="1" applyBorder="1" applyAlignment="1">
      <alignment horizontal="center" vertical="center"/>
    </xf>
    <xf numFmtId="3" fontId="13" fillId="9" borderId="1" xfId="0" applyNumberFormat="1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left" vertical="center" wrapText="1" indent="2"/>
    </xf>
    <xf numFmtId="0" fontId="6" fillId="65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3" fillId="9" borderId="1" xfId="0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left" vertical="center"/>
    </xf>
    <xf numFmtId="0" fontId="12" fillId="64" borderId="18" xfId="0" applyNumberFormat="1" applyFont="1" applyFill="1" applyBorder="1" applyAlignment="1">
      <alignment horizontal="center" vertical="center"/>
    </xf>
    <xf numFmtId="3" fontId="12" fillId="64" borderId="18" xfId="0" applyNumberFormat="1" applyFont="1" applyFill="1" applyBorder="1" applyAlignment="1">
      <alignment horizontal="center" vertical="center"/>
    </xf>
    <xf numFmtId="3" fontId="6" fillId="65" borderId="7" xfId="0" applyNumberFormat="1" applyFont="1" applyFill="1" applyBorder="1" applyAlignment="1">
      <alignment horizontal="center" vertical="center"/>
    </xf>
    <xf numFmtId="3" fontId="7" fillId="50" borderId="4" xfId="0" applyNumberFormat="1" applyFont="1" applyFill="1" applyBorder="1" applyAlignment="1">
      <alignment horizontal="center" vertical="center" wrapText="1"/>
    </xf>
    <xf numFmtId="3" fontId="7" fillId="12" borderId="4" xfId="0" applyNumberFormat="1" applyFont="1" applyFill="1" applyBorder="1" applyAlignment="1">
      <alignment horizontal="center" vertical="center" wrapText="1"/>
    </xf>
    <xf numFmtId="0" fontId="55" fillId="63" borderId="1" xfId="0" applyFont="1" applyFill="1" applyBorder="1" applyAlignment="1">
      <alignment horizontal="left"/>
    </xf>
    <xf numFmtId="0" fontId="24" fillId="5" borderId="1" xfId="0" applyFont="1" applyFill="1" applyBorder="1" applyAlignment="1">
      <alignment horizontal="left"/>
    </xf>
    <xf numFmtId="0" fontId="55" fillId="52" borderId="1" xfId="0" applyFont="1" applyFill="1" applyBorder="1" applyAlignment="1">
      <alignment horizontal="right"/>
    </xf>
    <xf numFmtId="0" fontId="24" fillId="48" borderId="1" xfId="0" applyFont="1" applyFill="1" applyBorder="1" applyAlignment="1">
      <alignment horizontal="left"/>
    </xf>
    <xf numFmtId="0" fontId="24" fillId="48" borderId="7" xfId="0" applyFont="1" applyFill="1" applyBorder="1" applyAlignment="1">
      <alignment horizontal="left"/>
    </xf>
    <xf numFmtId="0" fontId="25" fillId="63" borderId="1" xfId="0" applyFont="1" applyFill="1" applyBorder="1" applyAlignment="1">
      <alignment horizontal="left"/>
    </xf>
    <xf numFmtId="0" fontId="55" fillId="58" borderId="1" xfId="0" applyFont="1" applyFill="1" applyBorder="1" applyAlignment="1">
      <alignment horizontal="right"/>
    </xf>
    <xf numFmtId="0" fontId="55" fillId="6" borderId="1" xfId="0" applyFont="1" applyFill="1" applyBorder="1" applyAlignment="1">
      <alignment horizontal="right"/>
    </xf>
    <xf numFmtId="164" fontId="24" fillId="6" borderId="1" xfId="0" applyNumberFormat="1" applyFont="1" applyFill="1" applyBorder="1" applyAlignment="1">
      <alignment horizontal="center"/>
    </xf>
    <xf numFmtId="164" fontId="24" fillId="52" borderId="1" xfId="0" applyNumberFormat="1" applyFont="1" applyFill="1" applyBorder="1" applyAlignment="1">
      <alignment horizontal="center"/>
    </xf>
    <xf numFmtId="0" fontId="29" fillId="5" borderId="1" xfId="0" applyFont="1" applyFill="1" applyBorder="1" applyAlignment="1">
      <alignment horizontal="right"/>
    </xf>
    <xf numFmtId="0" fontId="29" fillId="48" borderId="1" xfId="0" applyFont="1" applyFill="1" applyBorder="1" applyAlignment="1">
      <alignment horizontal="right"/>
    </xf>
    <xf numFmtId="0" fontId="11" fillId="49" borderId="21" xfId="0" applyFont="1" applyFill="1" applyBorder="1" applyAlignment="1">
      <alignment horizontal="center" vertical="center" wrapText="1"/>
    </xf>
    <xf numFmtId="0" fontId="50" fillId="48" borderId="7" xfId="0" applyFont="1" applyFill="1" applyBorder="1" applyAlignment="1">
      <alignment horizontal="right"/>
    </xf>
    <xf numFmtId="0" fontId="0" fillId="0" borderId="0" xfId="0" applyBorder="1"/>
    <xf numFmtId="0" fontId="57" fillId="0" borderId="0" xfId="0" applyFont="1" applyBorder="1" applyAlignment="1">
      <alignment horizontal="center" vertical="center"/>
    </xf>
    <xf numFmtId="0" fontId="56" fillId="62" borderId="0" xfId="0" applyFont="1" applyFill="1" applyAlignment="1">
      <alignment horizontal="left" vertical="center"/>
    </xf>
    <xf numFmtId="0" fontId="56" fillId="59" borderId="19" xfId="0" applyFont="1" applyFill="1" applyBorder="1" applyAlignment="1">
      <alignment horizontal="center" vertical="center"/>
    </xf>
    <xf numFmtId="0" fontId="56" fillId="59" borderId="0" xfId="0" applyFont="1" applyFill="1" applyAlignment="1">
      <alignment horizontal="center" vertical="center"/>
    </xf>
    <xf numFmtId="0" fontId="56" fillId="59" borderId="1" xfId="0" applyFont="1" applyFill="1" applyBorder="1" applyAlignment="1">
      <alignment horizontal="left" vertical="center"/>
    </xf>
    <xf numFmtId="0" fontId="0" fillId="58" borderId="1" xfId="0" applyFill="1" applyBorder="1"/>
    <xf numFmtId="0" fontId="11" fillId="58" borderId="1" xfId="0" applyFont="1" applyFill="1" applyBorder="1"/>
    <xf numFmtId="0" fontId="30" fillId="14" borderId="0" xfId="0" applyFont="1" applyFill="1" applyBorder="1" applyAlignment="1">
      <alignment horizontal="center" vertical="center" wrapText="1"/>
    </xf>
    <xf numFmtId="3" fontId="7" fillId="50" borderId="19" xfId="0" applyNumberFormat="1" applyFont="1" applyFill="1" applyBorder="1" applyAlignment="1">
      <alignment horizontal="center" vertical="center" wrapText="1"/>
    </xf>
    <xf numFmtId="3" fontId="7" fillId="50" borderId="0" xfId="0" applyNumberFormat="1" applyFont="1" applyFill="1" applyBorder="1" applyAlignment="1">
      <alignment horizontal="center" vertical="center" wrapText="1"/>
    </xf>
    <xf numFmtId="3" fontId="7" fillId="50" borderId="24" xfId="0" applyNumberFormat="1" applyFont="1" applyFill="1" applyBorder="1" applyAlignment="1">
      <alignment horizontal="center" vertical="center" wrapText="1"/>
    </xf>
    <xf numFmtId="0" fontId="11" fillId="49" borderId="4" xfId="0" applyFont="1" applyFill="1" applyBorder="1" applyAlignment="1">
      <alignment horizontal="center" vertical="center" wrapText="1"/>
    </xf>
    <xf numFmtId="0" fontId="11" fillId="49" borderId="3" xfId="0" applyFont="1" applyFill="1" applyBorder="1" applyAlignment="1">
      <alignment horizontal="center" vertical="center" wrapText="1"/>
    </xf>
    <xf numFmtId="0" fontId="11" fillId="58" borderId="21" xfId="0" applyFont="1" applyFill="1" applyBorder="1" applyAlignment="1">
      <alignment horizontal="center" vertical="center"/>
    </xf>
    <xf numFmtId="0" fontId="11" fillId="58" borderId="5" xfId="0" applyFont="1" applyFill="1" applyBorder="1" applyAlignment="1">
      <alignment horizontal="center" vertical="center"/>
    </xf>
    <xf numFmtId="3" fontId="54" fillId="60" borderId="20" xfId="0" applyNumberFormat="1" applyFont="1" applyFill="1" applyBorder="1" applyAlignment="1">
      <alignment horizontal="center" vertical="center" wrapText="1"/>
    </xf>
    <xf numFmtId="3" fontId="54" fillId="60" borderId="18" xfId="0" applyNumberFormat="1" applyFont="1" applyFill="1" applyBorder="1" applyAlignment="1">
      <alignment horizontal="center" vertical="center" wrapText="1"/>
    </xf>
    <xf numFmtId="3" fontId="54" fillId="60" borderId="21" xfId="0" applyNumberFormat="1" applyFont="1" applyFill="1" applyBorder="1" applyAlignment="1">
      <alignment horizontal="center" vertical="center" wrapText="1"/>
    </xf>
    <xf numFmtId="3" fontId="54" fillId="60" borderId="5" xfId="0" applyNumberFormat="1" applyFont="1" applyFill="1" applyBorder="1" applyAlignment="1">
      <alignment horizontal="center" vertical="center" wrapText="1"/>
    </xf>
    <xf numFmtId="3" fontId="54" fillId="60" borderId="22" xfId="0" applyNumberFormat="1" applyFont="1" applyFill="1" applyBorder="1" applyAlignment="1">
      <alignment horizontal="center" vertical="center" wrapText="1"/>
    </xf>
    <xf numFmtId="3" fontId="54" fillId="60" borderId="23" xfId="0" applyNumberFormat="1" applyFont="1" applyFill="1" applyBorder="1" applyAlignment="1">
      <alignment horizontal="center" vertical="center" wrapText="1"/>
    </xf>
    <xf numFmtId="3" fontId="7" fillId="61" borderId="6" xfId="0" applyNumberFormat="1" applyFont="1" applyFill="1" applyBorder="1" applyAlignment="1">
      <alignment horizontal="left" vertical="center" wrapText="1"/>
    </xf>
    <xf numFmtId="3" fontId="7" fillId="61" borderId="17" xfId="0" applyNumberFormat="1" applyFont="1" applyFill="1" applyBorder="1" applyAlignment="1">
      <alignment horizontal="left" vertical="center" wrapText="1"/>
    </xf>
    <xf numFmtId="3" fontId="7" fillId="61" borderId="7" xfId="0" applyNumberFormat="1" applyFont="1" applyFill="1" applyBorder="1" applyAlignment="1">
      <alignment horizontal="left" vertical="center" wrapText="1"/>
    </xf>
    <xf numFmtId="0" fontId="30" fillId="59" borderId="5" xfId="0" applyFont="1" applyFill="1" applyBorder="1" applyAlignment="1">
      <alignment horizontal="center" vertical="center" wrapText="1"/>
    </xf>
    <xf numFmtId="3" fontId="7" fillId="50" borderId="2" xfId="0" applyNumberFormat="1" applyFont="1" applyFill="1" applyBorder="1" applyAlignment="1">
      <alignment horizontal="center" vertical="center" wrapText="1"/>
    </xf>
    <xf numFmtId="3" fontId="7" fillId="50" borderId="4" xfId="0" applyNumberFormat="1" applyFont="1" applyFill="1" applyBorder="1" applyAlignment="1">
      <alignment horizontal="center" vertical="center" wrapText="1"/>
    </xf>
    <xf numFmtId="3" fontId="7" fillId="50" borderId="3" xfId="0" applyNumberFormat="1" applyFont="1" applyFill="1" applyBorder="1" applyAlignment="1">
      <alignment horizontal="center" vertical="center" wrapText="1"/>
    </xf>
    <xf numFmtId="3" fontId="52" fillId="57" borderId="6" xfId="0" applyNumberFormat="1" applyFont="1" applyFill="1" applyBorder="1" applyAlignment="1">
      <alignment horizontal="center" vertical="center" wrapText="1"/>
    </xf>
    <xf numFmtId="3" fontId="52" fillId="57" borderId="17" xfId="0" applyNumberFormat="1" applyFont="1" applyFill="1" applyBorder="1" applyAlignment="1">
      <alignment horizontal="center" vertical="center" wrapText="1"/>
    </xf>
    <xf numFmtId="3" fontId="52" fillId="57" borderId="7" xfId="0" applyNumberFormat="1" applyFont="1" applyFill="1" applyBorder="1" applyAlignment="1">
      <alignment horizontal="center" vertical="center" wrapText="1"/>
    </xf>
    <xf numFmtId="0" fontId="19" fillId="55" borderId="5" xfId="0" applyFont="1" applyFill="1" applyBorder="1" applyAlignment="1">
      <alignment horizontal="center" vertical="center" wrapText="1"/>
    </xf>
    <xf numFmtId="0" fontId="53" fillId="55" borderId="20" xfId="0" applyFont="1" applyFill="1" applyBorder="1" applyAlignment="1">
      <alignment horizontal="right" indent="1"/>
    </xf>
    <xf numFmtId="0" fontId="53" fillId="55" borderId="19" xfId="0" applyFont="1" applyFill="1" applyBorder="1" applyAlignment="1">
      <alignment horizontal="right" indent="1"/>
    </xf>
    <xf numFmtId="0" fontId="53" fillId="55" borderId="18" xfId="0" applyFont="1" applyFill="1" applyBorder="1" applyAlignment="1">
      <alignment horizontal="right" indent="1"/>
    </xf>
    <xf numFmtId="0" fontId="11" fillId="49" borderId="2" xfId="0" applyFont="1" applyFill="1" applyBorder="1" applyAlignment="1">
      <alignment horizontal="center" vertical="center" wrapText="1"/>
    </xf>
    <xf numFmtId="3" fontId="7" fillId="12" borderId="2" xfId="0" applyNumberFormat="1" applyFont="1" applyFill="1" applyBorder="1" applyAlignment="1">
      <alignment horizontal="center" vertical="center" wrapText="1"/>
    </xf>
    <xf numFmtId="3" fontId="7" fillId="12" borderId="4" xfId="0" applyNumberFormat="1" applyFont="1" applyFill="1" applyBorder="1" applyAlignment="1">
      <alignment horizontal="center" vertical="center" wrapText="1"/>
    </xf>
    <xf numFmtId="3" fontId="7" fillId="12" borderId="3" xfId="0" applyNumberFormat="1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/>
    </xf>
    <xf numFmtId="0" fontId="50" fillId="10" borderId="20" xfId="0" applyFont="1" applyFill="1" applyBorder="1" applyAlignment="1">
      <alignment horizontal="right" indent="1"/>
    </xf>
    <xf numFmtId="0" fontId="50" fillId="10" borderId="19" xfId="0" applyFont="1" applyFill="1" applyBorder="1" applyAlignment="1">
      <alignment horizontal="right" indent="1"/>
    </xf>
    <xf numFmtId="0" fontId="50" fillId="10" borderId="18" xfId="0" applyFont="1" applyFill="1" applyBorder="1" applyAlignment="1">
      <alignment horizontal="right" indent="1"/>
    </xf>
    <xf numFmtId="0" fontId="11" fillId="10" borderId="2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3" fontId="7" fillId="54" borderId="6" xfId="0" applyNumberFormat="1" applyFont="1" applyFill="1" applyBorder="1" applyAlignment="1">
      <alignment horizontal="center" vertical="center" wrapText="1"/>
    </xf>
    <xf numFmtId="3" fontId="7" fillId="54" borderId="17" xfId="0" applyNumberFormat="1" applyFont="1" applyFill="1" applyBorder="1" applyAlignment="1">
      <alignment horizontal="center" vertical="center" wrapText="1"/>
    </xf>
    <xf numFmtId="3" fontId="7" fillId="54" borderId="7" xfId="0" applyNumberFormat="1" applyFont="1" applyFill="1" applyBorder="1" applyAlignment="1">
      <alignment horizontal="center" vertical="center" wrapText="1"/>
    </xf>
    <xf numFmtId="0" fontId="11" fillId="58" borderId="21" xfId="0" applyFont="1" applyFill="1" applyBorder="1" applyAlignment="1">
      <alignment horizontal="left" vertical="center" wrapText="1"/>
    </xf>
    <xf numFmtId="0" fontId="11" fillId="58" borderId="0" xfId="0" applyFont="1" applyFill="1" applyBorder="1" applyAlignment="1">
      <alignment horizontal="left" vertical="center" wrapText="1"/>
    </xf>
    <xf numFmtId="0" fontId="11" fillId="58" borderId="22" xfId="0" applyFont="1" applyFill="1" applyBorder="1" applyAlignment="1">
      <alignment horizontal="left" vertical="center" wrapText="1"/>
    </xf>
    <xf numFmtId="0" fontId="11" fillId="58" borderId="24" xfId="0" applyFont="1" applyFill="1" applyBorder="1" applyAlignment="1">
      <alignment horizontal="left" vertical="center" wrapText="1"/>
    </xf>
    <xf numFmtId="0" fontId="11" fillId="49" borderId="25" xfId="0" applyFont="1" applyFill="1" applyBorder="1" applyAlignment="1">
      <alignment vertical="center" wrapText="1"/>
    </xf>
    <xf numFmtId="0" fontId="11" fillId="49" borderId="26" xfId="0" applyFont="1" applyFill="1" applyBorder="1" applyAlignment="1">
      <alignment vertical="center" wrapText="1"/>
    </xf>
    <xf numFmtId="3" fontId="7" fillId="66" borderId="25" xfId="0" applyNumberFormat="1" applyFont="1" applyFill="1" applyBorder="1" applyAlignment="1">
      <alignment horizontal="center" vertical="center" wrapText="1"/>
    </xf>
    <xf numFmtId="3" fontId="7" fillId="66" borderId="26" xfId="0" applyNumberFormat="1" applyFont="1" applyFill="1" applyBorder="1" applyAlignment="1">
      <alignment horizontal="center" vertical="center" wrapText="1"/>
    </xf>
    <xf numFmtId="3" fontId="7" fillId="66" borderId="27" xfId="0" applyNumberFormat="1" applyFont="1" applyFill="1" applyBorder="1" applyAlignment="1">
      <alignment horizontal="center" vertical="center" wrapText="1"/>
    </xf>
    <xf numFmtId="3" fontId="7" fillId="66" borderId="30" xfId="0" applyNumberFormat="1" applyFont="1" applyFill="1" applyBorder="1" applyAlignment="1">
      <alignment horizontal="center" vertical="center" wrapText="1"/>
    </xf>
    <xf numFmtId="3" fontId="7" fillId="66" borderId="28" xfId="0" applyNumberFormat="1" applyFont="1" applyFill="1" applyBorder="1" applyAlignment="1">
      <alignment horizontal="center" vertical="center" wrapText="1"/>
    </xf>
    <xf numFmtId="3" fontId="7" fillId="66" borderId="29" xfId="0" applyNumberFormat="1" applyFont="1" applyFill="1" applyBorder="1" applyAlignment="1">
      <alignment horizontal="center" vertical="center" wrapText="1"/>
    </xf>
    <xf numFmtId="0" fontId="56" fillId="59" borderId="19" xfId="0" applyFont="1" applyFill="1" applyBorder="1" applyAlignment="1">
      <alignment horizontal="center" vertical="center"/>
    </xf>
    <xf numFmtId="0" fontId="56" fillId="59" borderId="0" xfId="0" applyFont="1" applyFill="1" applyAlignment="1">
      <alignment horizontal="center" vertical="center"/>
    </xf>
    <xf numFmtId="0" fontId="56" fillId="59" borderId="0" xfId="0" applyFont="1" applyFill="1" applyBorder="1" applyAlignment="1">
      <alignment horizontal="center" vertical="center"/>
    </xf>
    <xf numFmtId="0" fontId="11" fillId="59" borderId="2" xfId="0" applyFont="1" applyFill="1" applyBorder="1" applyAlignment="1">
      <alignment horizontal="left" vertical="center"/>
    </xf>
    <xf numFmtId="0" fontId="11" fillId="59" borderId="4" xfId="0" applyFont="1" applyFill="1" applyBorder="1" applyAlignment="1">
      <alignment horizontal="left" vertical="center"/>
    </xf>
    <xf numFmtId="0" fontId="11" fillId="59" borderId="3" xfId="0" applyFont="1" applyFill="1" applyBorder="1" applyAlignment="1">
      <alignment horizontal="left" vertical="center"/>
    </xf>
    <xf numFmtId="0" fontId="11" fillId="59" borderId="19" xfId="0" applyFont="1" applyFill="1" applyBorder="1" applyAlignment="1">
      <alignment horizontal="center"/>
    </xf>
  </cellXfs>
  <cellStyles count="59">
    <cellStyle name="20% - Èmfasi1" xfId="30" builtinId="30" customBuiltin="1"/>
    <cellStyle name="20% - Èmfasi2" xfId="34" builtinId="34" customBuiltin="1"/>
    <cellStyle name="20% - Èmfasi3" xfId="38" builtinId="38" customBuiltin="1"/>
    <cellStyle name="20% - Èmfasi4" xfId="42" builtinId="42" customBuiltin="1"/>
    <cellStyle name="20% - Èmfasi5" xfId="46" builtinId="46" customBuiltin="1"/>
    <cellStyle name="20% - Èmfasi6" xfId="50" builtinId="50" customBuiltin="1"/>
    <cellStyle name="40% - Èmfasi1" xfId="31" builtinId="31" customBuiltin="1"/>
    <cellStyle name="40% - Èmfasi2" xfId="35" builtinId="35" customBuiltin="1"/>
    <cellStyle name="40% - Èmfasi3" xfId="39" builtinId="39" customBuiltin="1"/>
    <cellStyle name="40% - Èmfasi4" xfId="43" builtinId="43" customBuiltin="1"/>
    <cellStyle name="40% - Èmfasi5" xfId="47" builtinId="47" customBuiltin="1"/>
    <cellStyle name="40% - Èmfasi6" xfId="51" builtinId="51" customBuiltin="1"/>
    <cellStyle name="60% - Èmfasi1" xfId="32" builtinId="32" customBuiltin="1"/>
    <cellStyle name="60% - Èmfasi2" xfId="36" builtinId="36" customBuiltin="1"/>
    <cellStyle name="60% - Èmfasi3" xfId="40" builtinId="40" customBuiltin="1"/>
    <cellStyle name="60% - Èmfasi4" xfId="44" builtinId="44" customBuiltin="1"/>
    <cellStyle name="60% - Èmfasi5" xfId="48" builtinId="48" customBuiltin="1"/>
    <cellStyle name="60% - Èmfasi6" xfId="52" builtinId="52" customBuiltin="1"/>
    <cellStyle name="Bé" xfId="17" builtinId="26" customBuiltin="1"/>
    <cellStyle name="Càlcul" xfId="22" builtinId="22" customBuiltin="1"/>
    <cellStyle name="Cel·la de comprovació" xfId="24" builtinId="23" customBuiltin="1"/>
    <cellStyle name="Cel·la enllaçada" xfId="23" builtinId="24" customBuiltin="1"/>
    <cellStyle name="Èmfasi1" xfId="29" builtinId="29" customBuiltin="1"/>
    <cellStyle name="Èmfasi2" xfId="33" builtinId="33" customBuiltin="1"/>
    <cellStyle name="Èmfasi3" xfId="37" builtinId="37" customBuiltin="1"/>
    <cellStyle name="Èmfasi4" xfId="41" builtinId="41" customBuiltin="1"/>
    <cellStyle name="Èmfasi5" xfId="45" builtinId="45" customBuiltin="1"/>
    <cellStyle name="Èmfasi6" xfId="49" builtinId="49" customBuiltin="1"/>
    <cellStyle name="Entrada" xfId="20" builtinId="20" customBuiltin="1"/>
    <cellStyle name="Excel Built-in Bad" xfId="2"/>
    <cellStyle name="Excel Built-in Neutral" xfId="3"/>
    <cellStyle name="Incorrecte" xfId="18" builtinId="27" customBuiltin="1"/>
    <cellStyle name="Neutral" xfId="19" builtinId="28" customBuiltin="1"/>
    <cellStyle name="Normal" xfId="0" builtinId="0"/>
    <cellStyle name="Normal 2" xfId="4"/>
    <cellStyle name="Normal 2 2" xfId="5"/>
    <cellStyle name="Normal 2 2 2" xfId="6"/>
    <cellStyle name="Normal 2 3" xfId="56"/>
    <cellStyle name="Normal 2 4" xfId="57"/>
    <cellStyle name="Normal 2 4 2" xfId="58"/>
    <cellStyle name="Normal 2 5" xfId="55"/>
    <cellStyle name="Normal 2 6" xfId="54"/>
    <cellStyle name="Normal 2 7" xfId="53"/>
    <cellStyle name="Normal 3" xfId="7"/>
    <cellStyle name="Normal 3 2" xfId="8"/>
    <cellStyle name="Normal 4" xfId="9"/>
    <cellStyle name="Normal 5" xfId="10"/>
    <cellStyle name="Normal 6" xfId="11"/>
    <cellStyle name="Nota" xfId="26" builtinId="10" customBuiltin="1"/>
    <cellStyle name="Percentatge" xfId="1" builtinId="5"/>
    <cellStyle name="Resultat" xfId="21" builtinId="21" customBuiltin="1"/>
    <cellStyle name="Text d'advertiment" xfId="25" builtinId="11" customBuiltin="1"/>
    <cellStyle name="Text explicatiu" xfId="27" builtinId="53" customBuiltin="1"/>
    <cellStyle name="Títol" xfId="12" builtinId="15" customBuiltin="1"/>
    <cellStyle name="Títol 1" xfId="13" builtinId="16" customBuiltin="1"/>
    <cellStyle name="Títol 2" xfId="14" builtinId="17" customBuiltin="1"/>
    <cellStyle name="Títol 3" xfId="15" builtinId="18" customBuiltin="1"/>
    <cellStyle name="Títol 4" xfId="16" builtinId="19" customBuiltin="1"/>
    <cellStyle name="Total" xfId="28" builtinId="25" customBuiltin="1"/>
  </cellStyles>
  <dxfs count="29"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  <dxf>
      <font>
        <color auto="1"/>
      </font>
      <fill>
        <patternFill>
          <bgColor theme="2" tint="-0.24994659260841701"/>
        </patternFill>
      </fill>
    </dxf>
  </dxfs>
  <tableStyles count="0" defaultTableStyle="TableStyleMedium2" defaultPivotStyle="PivotStyleLight16"/>
  <colors>
    <mruColors>
      <color rgb="FFFAACAC"/>
      <color rgb="FFFFD1D1"/>
      <color rgb="FFFFDC6D"/>
      <color rgb="FFDA8686"/>
      <color rgb="FFFFF5D5"/>
      <color rgb="FFFF575B"/>
      <color rgb="FFBCADCF"/>
      <color rgb="FFC2B4D4"/>
      <color rgb="FFCCC0DA"/>
      <color rgb="FFFFB3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5"/>
  <sheetViews>
    <sheetView showGridLines="0" tabSelected="1" showWhiteSpace="0" view="pageLayout" zoomScale="91" zoomScaleNormal="92" zoomScalePageLayoutView="91" workbookViewId="0">
      <selection activeCell="G5" sqref="G5"/>
    </sheetView>
  </sheetViews>
  <sheetFormatPr defaultColWidth="11.5703125" defaultRowHeight="15" x14ac:dyDescent="0.25"/>
  <cols>
    <col min="1" max="2" width="16.140625" customWidth="1"/>
    <col min="3" max="3" width="16" customWidth="1"/>
    <col min="4" max="4" width="44" customWidth="1"/>
    <col min="5" max="16" width="8.42578125" customWidth="1"/>
    <col min="17" max="17" width="10" style="4" customWidth="1"/>
    <col min="18" max="18" width="10.140625" style="35" customWidth="1"/>
    <col min="19" max="19" width="8.28515625" style="36" customWidth="1"/>
    <col min="20" max="20" width="23.5703125" customWidth="1"/>
    <col min="21" max="21" width="25.28515625" hidden="1" customWidth="1"/>
  </cols>
  <sheetData>
    <row r="1" spans="1:21" ht="24.6" customHeight="1" x14ac:dyDescent="0.35">
      <c r="A1" s="2"/>
      <c r="B1" s="28"/>
      <c r="C1" s="29"/>
      <c r="D1" s="30"/>
      <c r="E1" s="24" t="s">
        <v>0</v>
      </c>
      <c r="F1" s="24" t="s">
        <v>1</v>
      </c>
      <c r="G1" s="24" t="s">
        <v>2</v>
      </c>
      <c r="H1" s="24" t="s">
        <v>3</v>
      </c>
      <c r="I1" s="24" t="s">
        <v>4</v>
      </c>
      <c r="J1" s="24" t="s">
        <v>5</v>
      </c>
      <c r="K1" s="24" t="s">
        <v>6</v>
      </c>
      <c r="L1" s="24" t="s">
        <v>7</v>
      </c>
      <c r="M1" s="24" t="s">
        <v>8</v>
      </c>
      <c r="N1" s="24" t="s">
        <v>9</v>
      </c>
      <c r="O1" s="24" t="s">
        <v>10</v>
      </c>
      <c r="P1" s="24" t="s">
        <v>11</v>
      </c>
      <c r="Q1" s="25" t="s">
        <v>12</v>
      </c>
      <c r="R1" s="27" t="s">
        <v>13</v>
      </c>
      <c r="S1" s="47" t="s">
        <v>16</v>
      </c>
      <c r="T1" s="26" t="s">
        <v>14</v>
      </c>
      <c r="U1" s="26" t="s">
        <v>18</v>
      </c>
    </row>
    <row r="2" spans="1:21" s="2" customFormat="1" ht="8.4499999999999993" customHeight="1" x14ac:dyDescent="0.25">
      <c r="C2" s="7"/>
      <c r="D2" s="8"/>
      <c r="E2" s="9"/>
      <c r="F2" s="23"/>
      <c r="G2" s="9"/>
      <c r="H2" s="9"/>
      <c r="I2" s="9"/>
      <c r="J2" s="9"/>
      <c r="K2" s="9"/>
      <c r="L2" s="9"/>
      <c r="M2" s="9"/>
      <c r="N2" s="10"/>
      <c r="O2" s="10"/>
      <c r="P2" s="10"/>
      <c r="Q2" s="11"/>
      <c r="R2" s="9"/>
      <c r="S2" s="12"/>
      <c r="U2" s="39"/>
    </row>
    <row r="3" spans="1:21" ht="15" customHeight="1" x14ac:dyDescent="0.25">
      <c r="A3" s="166" t="s">
        <v>19</v>
      </c>
      <c r="B3" s="198" t="s">
        <v>21</v>
      </c>
      <c r="C3" s="196" t="s">
        <v>24</v>
      </c>
      <c r="D3" s="17" t="s">
        <v>27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>
        <f>SUM(E3:P3)</f>
        <v>0</v>
      </c>
      <c r="R3" s="19" t="e">
        <f t="shared" ref="R3:R10" si="0">AVERAGE(E3:P3)</f>
        <v>#DIV/0!</v>
      </c>
      <c r="S3" s="20"/>
      <c r="T3" s="18"/>
      <c r="U3" s="41"/>
    </row>
    <row r="4" spans="1:21" x14ac:dyDescent="0.25">
      <c r="A4" s="166"/>
      <c r="B4" s="198"/>
      <c r="C4" s="196"/>
      <c r="D4" s="105" t="s">
        <v>28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8">
        <f t="shared" ref="Q4:Q8" si="1">SUM(E4:P4)</f>
        <v>0</v>
      </c>
      <c r="R4" s="19" t="e">
        <f t="shared" si="0"/>
        <v>#DIV/0!</v>
      </c>
      <c r="S4" s="101"/>
      <c r="T4" s="38"/>
      <c r="U4" s="41"/>
    </row>
    <row r="5" spans="1:21" x14ac:dyDescent="0.25">
      <c r="A5" s="166"/>
      <c r="B5" s="198"/>
      <c r="C5" s="196"/>
      <c r="D5" s="105" t="s">
        <v>29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8">
        <f t="shared" si="1"/>
        <v>0</v>
      </c>
      <c r="R5" s="19" t="e">
        <f t="shared" si="0"/>
        <v>#DIV/0!</v>
      </c>
      <c r="S5" s="102"/>
      <c r="T5" s="38"/>
      <c r="U5" s="41"/>
    </row>
    <row r="6" spans="1:21" x14ac:dyDescent="0.25">
      <c r="A6" s="166"/>
      <c r="B6" s="198"/>
      <c r="C6" s="196"/>
      <c r="D6" s="105" t="s">
        <v>30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8">
        <f t="shared" si="1"/>
        <v>0</v>
      </c>
      <c r="R6" s="19" t="e">
        <f t="shared" si="0"/>
        <v>#DIV/0!</v>
      </c>
      <c r="S6" s="13"/>
      <c r="T6" s="13"/>
      <c r="U6" s="33"/>
    </row>
    <row r="7" spans="1:21" x14ac:dyDescent="0.25">
      <c r="A7" s="166"/>
      <c r="B7" s="198"/>
      <c r="C7" s="196"/>
      <c r="D7" s="103" t="s">
        <v>31</v>
      </c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8">
        <f t="shared" si="1"/>
        <v>0</v>
      </c>
      <c r="R7" s="19" t="e">
        <f t="shared" si="0"/>
        <v>#DIV/0!</v>
      </c>
      <c r="S7" s="104"/>
      <c r="T7" s="104"/>
      <c r="U7" s="41"/>
    </row>
    <row r="8" spans="1:21" x14ac:dyDescent="0.25">
      <c r="A8" s="166"/>
      <c r="B8" s="198"/>
      <c r="C8" s="196"/>
      <c r="D8" s="105" t="s">
        <v>47</v>
      </c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8">
        <f t="shared" si="1"/>
        <v>0</v>
      </c>
      <c r="R8" s="19" t="e">
        <f t="shared" si="0"/>
        <v>#DIV/0!</v>
      </c>
      <c r="S8" s="105"/>
      <c r="T8" s="38"/>
      <c r="U8" s="41"/>
    </row>
    <row r="9" spans="1:21" x14ac:dyDescent="0.25">
      <c r="A9" s="166"/>
      <c r="B9" s="198"/>
      <c r="C9" s="196"/>
      <c r="D9" s="105" t="s">
        <v>42</v>
      </c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9"/>
      <c r="R9" s="19"/>
      <c r="S9" s="105"/>
      <c r="T9" s="38"/>
      <c r="U9" s="41"/>
    </row>
    <row r="10" spans="1:21" x14ac:dyDescent="0.25">
      <c r="A10" s="166"/>
      <c r="B10" s="198"/>
      <c r="C10" s="196"/>
      <c r="D10" s="105" t="s">
        <v>46</v>
      </c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8">
        <f t="shared" ref="Q10" si="2">SUM(E10:P10)</f>
        <v>0</v>
      </c>
      <c r="R10" s="19" t="e">
        <f t="shared" si="0"/>
        <v>#DIV/0!</v>
      </c>
      <c r="S10" s="105"/>
      <c r="T10" s="38"/>
      <c r="U10" s="41"/>
    </row>
    <row r="11" spans="1:21" x14ac:dyDescent="0.25">
      <c r="A11" s="166"/>
      <c r="B11" s="198"/>
      <c r="C11" s="196"/>
      <c r="D11" s="106" t="s">
        <v>33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>
        <v>4</v>
      </c>
      <c r="T11" s="18"/>
      <c r="U11" s="41"/>
    </row>
    <row r="12" spans="1:21" s="1" customFormat="1" x14ac:dyDescent="0.25">
      <c r="A12" s="166"/>
      <c r="B12" s="198"/>
      <c r="C12" s="196"/>
      <c r="D12" s="64" t="s">
        <v>17</v>
      </c>
      <c r="E12" s="13">
        <f t="shared" ref="E12:P12" si="3">E11-$S11</f>
        <v>-4</v>
      </c>
      <c r="F12" s="13">
        <f t="shared" si="3"/>
        <v>-4</v>
      </c>
      <c r="G12" s="13">
        <f t="shared" si="3"/>
        <v>-4</v>
      </c>
      <c r="H12" s="13">
        <f t="shared" si="3"/>
        <v>-4</v>
      </c>
      <c r="I12" s="13">
        <f t="shared" si="3"/>
        <v>-4</v>
      </c>
      <c r="J12" s="13">
        <f t="shared" si="3"/>
        <v>-4</v>
      </c>
      <c r="K12" s="13">
        <f t="shared" si="3"/>
        <v>-4</v>
      </c>
      <c r="L12" s="13">
        <f t="shared" si="3"/>
        <v>-4</v>
      </c>
      <c r="M12" s="13">
        <f t="shared" si="3"/>
        <v>-4</v>
      </c>
      <c r="N12" s="13">
        <f t="shared" si="3"/>
        <v>-4</v>
      </c>
      <c r="O12" s="13">
        <f t="shared" si="3"/>
        <v>-4</v>
      </c>
      <c r="P12" s="13">
        <f t="shared" si="3"/>
        <v>-4</v>
      </c>
      <c r="Q12" s="18"/>
      <c r="R12" s="19"/>
      <c r="S12" s="38"/>
      <c r="T12" s="38"/>
      <c r="U12" s="41"/>
    </row>
    <row r="13" spans="1:21" s="1" customFormat="1" x14ac:dyDescent="0.25">
      <c r="A13" s="166"/>
      <c r="B13" s="198"/>
      <c r="C13" s="143"/>
      <c r="D13" s="154" t="s">
        <v>226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8"/>
      <c r="R13" s="19"/>
      <c r="S13" s="38">
        <v>10</v>
      </c>
      <c r="T13" s="38"/>
      <c r="U13" s="41"/>
    </row>
    <row r="14" spans="1:21" s="1" customFormat="1" ht="17.45" customHeight="1" x14ac:dyDescent="0.25">
      <c r="A14" s="166"/>
      <c r="B14" s="198"/>
      <c r="C14" s="195" t="s">
        <v>23</v>
      </c>
      <c r="D14" s="17" t="s">
        <v>27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>
        <f t="shared" ref="Q14:Q18" si="4">SUM(E14:P14)</f>
        <v>0</v>
      </c>
      <c r="R14" s="19" t="e">
        <f t="shared" ref="R14:R25" si="5">AVERAGE(E14:P14)</f>
        <v>#DIV/0!</v>
      </c>
      <c r="S14" s="19"/>
      <c r="T14" s="19"/>
      <c r="U14" s="42"/>
    </row>
    <row r="15" spans="1:21" s="1" customFormat="1" x14ac:dyDescent="0.25">
      <c r="A15" s="166"/>
      <c r="B15" s="198"/>
      <c r="C15" s="196"/>
      <c r="D15" s="105" t="s">
        <v>28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18">
        <f t="shared" si="4"/>
        <v>0</v>
      </c>
      <c r="R15" s="19" t="e">
        <f t="shared" si="5"/>
        <v>#DIV/0!</v>
      </c>
      <c r="S15" s="13"/>
      <c r="T15" s="13"/>
      <c r="U15" s="42"/>
    </row>
    <row r="16" spans="1:21" s="1" customFormat="1" x14ac:dyDescent="0.25">
      <c r="A16" s="166"/>
      <c r="B16" s="198"/>
      <c r="C16" s="196"/>
      <c r="D16" s="105" t="s">
        <v>29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18">
        <f t="shared" si="4"/>
        <v>0</v>
      </c>
      <c r="R16" s="19" t="e">
        <f t="shared" si="5"/>
        <v>#DIV/0!</v>
      </c>
      <c r="S16" s="13"/>
      <c r="T16" s="13"/>
      <c r="U16" s="42"/>
    </row>
    <row r="17" spans="1:21" s="1" customFormat="1" x14ac:dyDescent="0.25">
      <c r="A17" s="166"/>
      <c r="B17" s="198"/>
      <c r="C17" s="196"/>
      <c r="D17" s="103" t="s">
        <v>31</v>
      </c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8">
        <f t="shared" si="4"/>
        <v>0</v>
      </c>
      <c r="R17" s="19" t="e">
        <f t="shared" si="5"/>
        <v>#DIV/0!</v>
      </c>
      <c r="S17" s="104"/>
      <c r="T17" s="104"/>
      <c r="U17" s="43"/>
    </row>
    <row r="18" spans="1:21" s="1" customFormat="1" x14ac:dyDescent="0.25">
      <c r="A18" s="166"/>
      <c r="B18" s="198"/>
      <c r="C18" s="196"/>
      <c r="D18" s="105" t="s">
        <v>47</v>
      </c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8">
        <f t="shared" si="4"/>
        <v>0</v>
      </c>
      <c r="R18" s="34" t="e">
        <f t="shared" si="5"/>
        <v>#DIV/0!</v>
      </c>
      <c r="S18" s="105"/>
      <c r="T18" s="105"/>
      <c r="U18" s="43"/>
    </row>
    <row r="19" spans="1:21" s="1" customFormat="1" x14ac:dyDescent="0.25">
      <c r="A19" s="166"/>
      <c r="B19" s="198"/>
      <c r="C19" s="196"/>
      <c r="D19" s="105" t="s">
        <v>42</v>
      </c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9"/>
      <c r="R19" s="19"/>
      <c r="S19" s="105"/>
      <c r="T19" s="105"/>
      <c r="U19" s="43"/>
    </row>
    <row r="20" spans="1:21" s="1" customFormat="1" x14ac:dyDescent="0.25">
      <c r="A20" s="166"/>
      <c r="B20" s="198"/>
      <c r="C20" s="196"/>
      <c r="D20" s="105" t="s">
        <v>46</v>
      </c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8">
        <f t="shared" ref="Q20" si="6">SUM(E20:P20)</f>
        <v>0</v>
      </c>
      <c r="R20" s="34" t="e">
        <f t="shared" ref="R20" si="7">AVERAGE(E20:P20)</f>
        <v>#DIV/0!</v>
      </c>
      <c r="S20" s="105"/>
      <c r="T20" s="105"/>
      <c r="U20" s="43"/>
    </row>
    <row r="21" spans="1:21" s="1" customFormat="1" x14ac:dyDescent="0.25">
      <c r="A21" s="166"/>
      <c r="B21" s="198"/>
      <c r="C21" s="196"/>
      <c r="D21" s="106" t="s">
        <v>33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9"/>
      <c r="R21" s="19" t="e">
        <f>AVERAGE(E21:P21)</f>
        <v>#DIV/0!</v>
      </c>
      <c r="S21" s="108">
        <v>2</v>
      </c>
      <c r="T21" s="46"/>
      <c r="U21" s="43"/>
    </row>
    <row r="22" spans="1:21" s="1" customFormat="1" x14ac:dyDescent="0.25">
      <c r="A22" s="166"/>
      <c r="B22" s="198"/>
      <c r="C22" s="196"/>
      <c r="D22" s="64" t="s">
        <v>17</v>
      </c>
      <c r="E22" s="13">
        <f>E21-$S21</f>
        <v>-2</v>
      </c>
      <c r="F22" s="13">
        <f t="shared" ref="F22" si="8">F21-$S21</f>
        <v>-2</v>
      </c>
      <c r="G22" s="13">
        <f t="shared" ref="G22" si="9">G21-$S21</f>
        <v>-2</v>
      </c>
      <c r="H22" s="13">
        <f t="shared" ref="H22" si="10">H21-$S21</f>
        <v>-2</v>
      </c>
      <c r="I22" s="13">
        <f t="shared" ref="I22" si="11">I21-$S21</f>
        <v>-2</v>
      </c>
      <c r="J22" s="13">
        <f t="shared" ref="J22" si="12">J21-$S21</f>
        <v>-2</v>
      </c>
      <c r="K22" s="13">
        <f t="shared" ref="K22" si="13">K21-$S21</f>
        <v>-2</v>
      </c>
      <c r="L22" s="13">
        <f t="shared" ref="L22" si="14">L21-$S21</f>
        <v>-2</v>
      </c>
      <c r="M22" s="13">
        <f t="shared" ref="M22" si="15">M21-$S21</f>
        <v>-2</v>
      </c>
      <c r="N22" s="13">
        <f t="shared" ref="N22" si="16">N21-$S21</f>
        <v>-2</v>
      </c>
      <c r="O22" s="13">
        <f t="shared" ref="O22" si="17">O21-$S21</f>
        <v>-2</v>
      </c>
      <c r="P22" s="13">
        <f t="shared" ref="P22" si="18">P21-$S21</f>
        <v>-2</v>
      </c>
      <c r="Q22" s="18"/>
      <c r="R22" s="18"/>
      <c r="S22" s="63"/>
      <c r="T22" s="63"/>
      <c r="U22" s="43"/>
    </row>
    <row r="23" spans="1:21" s="1" customFormat="1" ht="15" customHeight="1" x14ac:dyDescent="0.25">
      <c r="A23" s="166"/>
      <c r="B23" s="199"/>
      <c r="C23" s="197"/>
      <c r="D23" s="154" t="s">
        <v>226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8"/>
      <c r="R23" s="19"/>
      <c r="S23" s="38">
        <v>10</v>
      </c>
      <c r="T23" s="38"/>
      <c r="U23" s="41"/>
    </row>
    <row r="24" spans="1:21" s="1" customFormat="1" x14ac:dyDescent="0.25">
      <c r="A24" s="166"/>
      <c r="B24" s="203" t="s">
        <v>22</v>
      </c>
      <c r="C24" s="195" t="s">
        <v>24</v>
      </c>
      <c r="D24" s="103" t="s">
        <v>31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8">
        <f t="shared" ref="Q24:Q27" si="19">SUM(E24:P24)</f>
        <v>0</v>
      </c>
      <c r="R24" s="19" t="e">
        <f t="shared" si="5"/>
        <v>#DIV/0!</v>
      </c>
      <c r="S24" s="21"/>
      <c r="T24" s="19"/>
      <c r="U24" s="43"/>
    </row>
    <row r="25" spans="1:21" s="1" customFormat="1" x14ac:dyDescent="0.25">
      <c r="A25" s="166"/>
      <c r="B25" s="204"/>
      <c r="C25" s="196"/>
      <c r="D25" s="105" t="s">
        <v>47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8">
        <f t="shared" si="19"/>
        <v>0</v>
      </c>
      <c r="R25" s="34" t="e">
        <f t="shared" si="5"/>
        <v>#DIV/0!</v>
      </c>
      <c r="S25" s="101"/>
      <c r="T25" s="13"/>
      <c r="U25" s="43"/>
    </row>
    <row r="26" spans="1:21" s="1" customFormat="1" x14ac:dyDescent="0.25">
      <c r="A26" s="166"/>
      <c r="B26" s="204"/>
      <c r="C26" s="196"/>
      <c r="D26" s="105" t="s">
        <v>42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8"/>
      <c r="R26" s="19"/>
      <c r="S26" s="101"/>
      <c r="T26" s="13"/>
      <c r="U26" s="43"/>
    </row>
    <row r="27" spans="1:21" s="1" customFormat="1" x14ac:dyDescent="0.25">
      <c r="A27" s="166"/>
      <c r="B27" s="204"/>
      <c r="C27" s="196"/>
      <c r="D27" s="105" t="s">
        <v>46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8">
        <f t="shared" si="19"/>
        <v>0</v>
      </c>
      <c r="R27" s="34" t="e">
        <f t="shared" ref="R27" si="20">AVERAGE(E27:P27)</f>
        <v>#DIV/0!</v>
      </c>
      <c r="S27" s="101"/>
      <c r="T27" s="13"/>
      <c r="U27" s="43"/>
    </row>
    <row r="28" spans="1:21" s="1" customFormat="1" x14ac:dyDescent="0.25">
      <c r="A28" s="166"/>
      <c r="B28" s="204"/>
      <c r="C28" s="196"/>
      <c r="D28" s="106" t="s">
        <v>33</v>
      </c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19"/>
      <c r="R28" s="19" t="e">
        <f t="shared" ref="R28" si="21">AVERAGE(E28:P28)</f>
        <v>#DIV/0!</v>
      </c>
      <c r="S28" s="108">
        <v>4</v>
      </c>
      <c r="T28" s="108"/>
      <c r="U28" s="43"/>
    </row>
    <row r="29" spans="1:21" x14ac:dyDescent="0.25">
      <c r="A29" s="166"/>
      <c r="B29" s="204"/>
      <c r="C29" s="196"/>
      <c r="D29" s="64" t="s">
        <v>17</v>
      </c>
      <c r="E29" s="13">
        <f>E28-$S28</f>
        <v>-4</v>
      </c>
      <c r="F29" s="13">
        <f t="shared" ref="F29" si="22">F28-$S28</f>
        <v>-4</v>
      </c>
      <c r="G29" s="13">
        <f t="shared" ref="G29" si="23">G28-$S28</f>
        <v>-4</v>
      </c>
      <c r="H29" s="13">
        <f t="shared" ref="H29" si="24">H28-$S28</f>
        <v>-4</v>
      </c>
      <c r="I29" s="13">
        <f t="shared" ref="I29" si="25">I28-$S28</f>
        <v>-4</v>
      </c>
      <c r="J29" s="13">
        <f t="shared" ref="J29" si="26">J28-$S28</f>
        <v>-4</v>
      </c>
      <c r="K29" s="13">
        <f t="shared" ref="K29" si="27">K28-$S28</f>
        <v>-4</v>
      </c>
      <c r="L29" s="13">
        <f t="shared" ref="L29" si="28">L28-$S28</f>
        <v>-4</v>
      </c>
      <c r="M29" s="13">
        <f t="shared" ref="M29" si="29">M28-$S28</f>
        <v>-4</v>
      </c>
      <c r="N29" s="13">
        <f t="shared" ref="N29" si="30">N28-$S28</f>
        <v>-4</v>
      </c>
      <c r="O29" s="13">
        <f t="shared" ref="O29" si="31">O28-$S28</f>
        <v>-4</v>
      </c>
      <c r="P29" s="13">
        <f t="shared" ref="P29" si="32">P28-$S28</f>
        <v>-4</v>
      </c>
      <c r="Q29" s="46"/>
      <c r="R29" s="32"/>
      <c r="S29" s="63"/>
      <c r="T29" s="63"/>
      <c r="U29" s="33"/>
    </row>
    <row r="30" spans="1:21" s="1" customFormat="1" x14ac:dyDescent="0.25">
      <c r="A30" s="166"/>
      <c r="B30" s="204"/>
      <c r="C30" s="197"/>
      <c r="D30" s="154" t="s">
        <v>226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8"/>
      <c r="R30" s="19"/>
      <c r="S30" s="38">
        <v>10</v>
      </c>
      <c r="T30" s="38"/>
      <c r="U30" s="41"/>
    </row>
    <row r="31" spans="1:21" x14ac:dyDescent="0.25">
      <c r="A31" s="166"/>
      <c r="B31" s="204"/>
      <c r="C31" s="195" t="s">
        <v>23</v>
      </c>
      <c r="D31" s="103" t="s">
        <v>31</v>
      </c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8">
        <f t="shared" ref="Q31:Q34" si="33">SUM(E31:P31)</f>
        <v>0</v>
      </c>
      <c r="R31" s="34" t="e">
        <f t="shared" ref="R31:R35" si="34">AVERAGE(E31:P31)</f>
        <v>#DIV/0!</v>
      </c>
      <c r="S31" s="21"/>
      <c r="T31" s="19"/>
      <c r="U31" s="33"/>
    </row>
    <row r="32" spans="1:21" x14ac:dyDescent="0.25">
      <c r="A32" s="166"/>
      <c r="B32" s="204"/>
      <c r="C32" s="196"/>
      <c r="D32" s="105" t="s">
        <v>47</v>
      </c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8">
        <f t="shared" si="33"/>
        <v>0</v>
      </c>
      <c r="R32" s="34" t="e">
        <f t="shared" si="34"/>
        <v>#DIV/0!</v>
      </c>
      <c r="S32" s="101"/>
      <c r="T32" s="13"/>
      <c r="U32" s="33"/>
    </row>
    <row r="33" spans="1:21" x14ac:dyDescent="0.25">
      <c r="A33" s="166"/>
      <c r="B33" s="204"/>
      <c r="C33" s="196"/>
      <c r="D33" s="105" t="s">
        <v>42</v>
      </c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8"/>
      <c r="R33" s="34"/>
      <c r="S33" s="101"/>
      <c r="T33" s="101"/>
      <c r="U33" s="33"/>
    </row>
    <row r="34" spans="1:21" x14ac:dyDescent="0.25">
      <c r="A34" s="166"/>
      <c r="B34" s="204"/>
      <c r="C34" s="196"/>
      <c r="D34" s="105" t="s">
        <v>46</v>
      </c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8">
        <f t="shared" si="33"/>
        <v>0</v>
      </c>
      <c r="R34" s="34" t="e">
        <f t="shared" si="34"/>
        <v>#DIV/0!</v>
      </c>
      <c r="S34" s="101"/>
      <c r="T34" s="13"/>
      <c r="U34" s="33"/>
    </row>
    <row r="35" spans="1:21" x14ac:dyDescent="0.25">
      <c r="A35" s="166"/>
      <c r="B35" s="204"/>
      <c r="C35" s="196"/>
      <c r="D35" s="106" t="s">
        <v>33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32"/>
      <c r="R35" s="34" t="e">
        <f t="shared" si="34"/>
        <v>#DIV/0!</v>
      </c>
      <c r="S35" s="108">
        <v>2</v>
      </c>
      <c r="T35" s="108"/>
      <c r="U35" s="33"/>
    </row>
    <row r="36" spans="1:21" x14ac:dyDescent="0.25">
      <c r="A36" s="166"/>
      <c r="B36" s="204"/>
      <c r="C36" s="196"/>
      <c r="D36" s="64" t="s">
        <v>17</v>
      </c>
      <c r="E36" s="13">
        <f>E35-$S35</f>
        <v>-2</v>
      </c>
      <c r="F36" s="13">
        <f t="shared" ref="F36" si="35">F35-$S35</f>
        <v>-2</v>
      </c>
      <c r="G36" s="13">
        <f t="shared" ref="G36" si="36">G35-$S35</f>
        <v>-2</v>
      </c>
      <c r="H36" s="13">
        <f t="shared" ref="H36" si="37">H35-$S35</f>
        <v>-2</v>
      </c>
      <c r="I36" s="13">
        <f t="shared" ref="I36" si="38">I35-$S35</f>
        <v>-2</v>
      </c>
      <c r="J36" s="13">
        <f t="shared" ref="J36" si="39">J35-$S35</f>
        <v>-2</v>
      </c>
      <c r="K36" s="13">
        <f t="shared" ref="K36" si="40">K35-$S35</f>
        <v>-2</v>
      </c>
      <c r="L36" s="13">
        <f t="shared" ref="L36" si="41">L35-$S35</f>
        <v>-2</v>
      </c>
      <c r="M36" s="13">
        <f t="shared" ref="M36" si="42">M35-$S35</f>
        <v>-2</v>
      </c>
      <c r="N36" s="13">
        <f t="shared" ref="N36" si="43">N35-$S35</f>
        <v>-2</v>
      </c>
      <c r="O36" s="13">
        <f t="shared" ref="O36" si="44">O35-$S35</f>
        <v>-2</v>
      </c>
      <c r="P36" s="13">
        <f t="shared" ref="P36" si="45">P35-$S35</f>
        <v>-2</v>
      </c>
      <c r="Q36" s="18"/>
      <c r="R36" s="19"/>
      <c r="S36" s="63"/>
      <c r="T36" s="63"/>
      <c r="U36" s="33"/>
    </row>
    <row r="37" spans="1:21" s="1" customFormat="1" x14ac:dyDescent="0.25">
      <c r="A37" s="166"/>
      <c r="B37" s="204"/>
      <c r="C37" s="197"/>
      <c r="D37" s="154" t="s">
        <v>226</v>
      </c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8"/>
      <c r="R37" s="19"/>
      <c r="S37" s="38">
        <v>10</v>
      </c>
      <c r="T37" s="38"/>
      <c r="U37" s="41"/>
    </row>
    <row r="38" spans="1:21" ht="15" customHeight="1" x14ac:dyDescent="0.25">
      <c r="A38" s="166"/>
      <c r="B38" s="204"/>
      <c r="C38" s="195" t="s">
        <v>25</v>
      </c>
      <c r="D38" s="103" t="s">
        <v>31</v>
      </c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8">
        <f t="shared" ref="Q38:Q39" si="46">SUM(E38:P38)</f>
        <v>0</v>
      </c>
      <c r="R38" s="34" t="e">
        <f t="shared" ref="R38:R44" si="47">AVERAGE(E38:P38)</f>
        <v>#DIV/0!</v>
      </c>
      <c r="S38" s="112"/>
      <c r="T38" s="34"/>
      <c r="U38" s="44"/>
    </row>
    <row r="39" spans="1:21" ht="15" customHeight="1" x14ac:dyDescent="0.25">
      <c r="A39" s="166"/>
      <c r="B39" s="204"/>
      <c r="C39" s="196"/>
      <c r="D39" s="105" t="s">
        <v>47</v>
      </c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8">
        <f t="shared" si="46"/>
        <v>0</v>
      </c>
      <c r="R39" s="34" t="e">
        <f t="shared" si="47"/>
        <v>#DIV/0!</v>
      </c>
      <c r="S39" s="31"/>
      <c r="T39" s="16"/>
      <c r="U39" s="44"/>
    </row>
    <row r="40" spans="1:21" ht="15" customHeight="1" x14ac:dyDescent="0.25">
      <c r="A40" s="166"/>
      <c r="B40" s="204"/>
      <c r="C40" s="196"/>
      <c r="D40" s="105" t="s">
        <v>42</v>
      </c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8"/>
      <c r="R40" s="34"/>
      <c r="S40" s="31"/>
      <c r="T40" s="16"/>
      <c r="U40" s="44"/>
    </row>
    <row r="41" spans="1:21" ht="15" customHeight="1" x14ac:dyDescent="0.25">
      <c r="A41" s="166"/>
      <c r="B41" s="204"/>
      <c r="C41" s="196"/>
      <c r="D41" s="105" t="s">
        <v>46</v>
      </c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8">
        <f>SUM(E41:P41)</f>
        <v>0</v>
      </c>
      <c r="R41" s="34" t="e">
        <f t="shared" si="47"/>
        <v>#DIV/0!</v>
      </c>
      <c r="S41" s="31"/>
      <c r="T41" s="16"/>
      <c r="U41" s="44"/>
    </row>
    <row r="42" spans="1:21" ht="15" customHeight="1" x14ac:dyDescent="0.25">
      <c r="A42" s="166"/>
      <c r="B42" s="204"/>
      <c r="C42" s="196"/>
      <c r="D42" s="114" t="s">
        <v>33</v>
      </c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48"/>
      <c r="R42" s="48" t="e">
        <f t="shared" si="47"/>
        <v>#DIV/0!</v>
      </c>
      <c r="S42" s="113">
        <v>1</v>
      </c>
      <c r="T42" s="48"/>
      <c r="U42" s="44"/>
    </row>
    <row r="43" spans="1:21" ht="15" customHeight="1" x14ac:dyDescent="0.25">
      <c r="A43" s="166"/>
      <c r="B43" s="205"/>
      <c r="C43" s="197"/>
      <c r="D43" s="64" t="s">
        <v>17</v>
      </c>
      <c r="E43" s="13">
        <f t="shared" ref="E43:P43" si="48">E42-$S42</f>
        <v>-1</v>
      </c>
      <c r="F43" s="13">
        <f t="shared" si="48"/>
        <v>-1</v>
      </c>
      <c r="G43" s="13">
        <f t="shared" si="48"/>
        <v>-1</v>
      </c>
      <c r="H43" s="13">
        <f t="shared" si="48"/>
        <v>-1</v>
      </c>
      <c r="I43" s="13">
        <f t="shared" si="48"/>
        <v>-1</v>
      </c>
      <c r="J43" s="13">
        <f t="shared" si="48"/>
        <v>-1</v>
      </c>
      <c r="K43" s="13">
        <f t="shared" si="48"/>
        <v>-1</v>
      </c>
      <c r="L43" s="13">
        <f t="shared" si="48"/>
        <v>-1</v>
      </c>
      <c r="M43" s="13">
        <f t="shared" si="48"/>
        <v>-1</v>
      </c>
      <c r="N43" s="13">
        <f t="shared" si="48"/>
        <v>-1</v>
      </c>
      <c r="O43" s="13">
        <f t="shared" si="48"/>
        <v>-1</v>
      </c>
      <c r="P43" s="13">
        <f t="shared" si="48"/>
        <v>-1</v>
      </c>
      <c r="Q43" s="34"/>
      <c r="R43" s="34"/>
      <c r="S43" s="31"/>
      <c r="T43" s="16"/>
      <c r="U43" s="44"/>
    </row>
    <row r="44" spans="1:21" ht="21.75" customHeight="1" x14ac:dyDescent="0.25">
      <c r="A44" s="166"/>
      <c r="B44" s="206" t="s">
        <v>26</v>
      </c>
      <c r="C44" s="207"/>
      <c r="D44" s="208"/>
      <c r="E44" s="48">
        <f t="shared" ref="E44:P44" si="49">E38+E31+E24+E17+E7</f>
        <v>0</v>
      </c>
      <c r="F44" s="48">
        <f t="shared" si="49"/>
        <v>0</v>
      </c>
      <c r="G44" s="48">
        <f t="shared" si="49"/>
        <v>0</v>
      </c>
      <c r="H44" s="48">
        <f t="shared" si="49"/>
        <v>0</v>
      </c>
      <c r="I44" s="48">
        <f t="shared" si="49"/>
        <v>0</v>
      </c>
      <c r="J44" s="48">
        <f t="shared" si="49"/>
        <v>0</v>
      </c>
      <c r="K44" s="48">
        <f t="shared" si="49"/>
        <v>0</v>
      </c>
      <c r="L44" s="48">
        <f t="shared" si="49"/>
        <v>0</v>
      </c>
      <c r="M44" s="48">
        <f t="shared" si="49"/>
        <v>0</v>
      </c>
      <c r="N44" s="48">
        <f t="shared" si="49"/>
        <v>0</v>
      </c>
      <c r="O44" s="48">
        <f t="shared" si="49"/>
        <v>0</v>
      </c>
      <c r="P44" s="48">
        <f t="shared" si="49"/>
        <v>0</v>
      </c>
      <c r="Q44" s="18">
        <f t="shared" ref="Q44" si="50">SUM(E44:P44)</f>
        <v>0</v>
      </c>
      <c r="R44" s="48">
        <f t="shared" si="47"/>
        <v>0</v>
      </c>
      <c r="S44" s="15">
        <v>350</v>
      </c>
      <c r="T44" s="14"/>
      <c r="U44" s="45"/>
    </row>
    <row r="45" spans="1:21" ht="21.75" customHeight="1" x14ac:dyDescent="0.25">
      <c r="A45" s="166"/>
      <c r="B45" s="200" t="s">
        <v>17</v>
      </c>
      <c r="C45" s="201"/>
      <c r="D45" s="202"/>
      <c r="E45" s="66">
        <f t="shared" ref="E45:P45" si="51">E44-$S44</f>
        <v>-350</v>
      </c>
      <c r="F45" s="66">
        <f t="shared" si="51"/>
        <v>-350</v>
      </c>
      <c r="G45" s="66">
        <f t="shared" si="51"/>
        <v>-350</v>
      </c>
      <c r="H45" s="66">
        <f t="shared" si="51"/>
        <v>-350</v>
      </c>
      <c r="I45" s="66">
        <f t="shared" si="51"/>
        <v>-350</v>
      </c>
      <c r="J45" s="66">
        <f t="shared" si="51"/>
        <v>-350</v>
      </c>
      <c r="K45" s="66">
        <f t="shared" si="51"/>
        <v>-350</v>
      </c>
      <c r="L45" s="66">
        <f t="shared" si="51"/>
        <v>-350</v>
      </c>
      <c r="M45" s="66">
        <f t="shared" si="51"/>
        <v>-350</v>
      </c>
      <c r="N45" s="66">
        <f t="shared" si="51"/>
        <v>-350</v>
      </c>
      <c r="O45" s="66">
        <f t="shared" si="51"/>
        <v>-350</v>
      </c>
      <c r="P45" s="66">
        <f t="shared" si="51"/>
        <v>-350</v>
      </c>
      <c r="Q45" s="51"/>
      <c r="R45" s="52"/>
      <c r="S45" s="53"/>
      <c r="T45" s="51"/>
      <c r="U45" s="45"/>
    </row>
    <row r="46" spans="1:21" s="49" customFormat="1" ht="16.5" customHeight="1" x14ac:dyDescent="0.25">
      <c r="A46" s="54"/>
      <c r="B46" s="55"/>
      <c r="C46" s="56"/>
      <c r="D46" s="57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8"/>
      <c r="S46" s="59"/>
      <c r="T46" s="50"/>
      <c r="U46" s="60"/>
    </row>
    <row r="47" spans="1:21" ht="15" customHeight="1" x14ac:dyDescent="0.25">
      <c r="A47" s="190" t="s">
        <v>20</v>
      </c>
      <c r="B47" s="170" t="s">
        <v>34</v>
      </c>
      <c r="C47" s="185" t="s">
        <v>24</v>
      </c>
      <c r="D47" s="72" t="s">
        <v>27</v>
      </c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>
        <f>SUM(E47:P47)</f>
        <v>0</v>
      </c>
      <c r="R47" s="65" t="e">
        <f t="shared" ref="R47:R53" si="52">AVERAGE(E47:P47)</f>
        <v>#DIV/0!</v>
      </c>
      <c r="S47" s="73"/>
      <c r="T47" s="70"/>
      <c r="U47" s="41"/>
    </row>
    <row r="48" spans="1:21" x14ac:dyDescent="0.25">
      <c r="A48" s="190"/>
      <c r="B48" s="170"/>
      <c r="C48" s="185"/>
      <c r="D48" s="107" t="s">
        <v>28</v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70">
        <f>SUM(E48:P48)</f>
        <v>0</v>
      </c>
      <c r="R48" s="65" t="e">
        <f t="shared" si="52"/>
        <v>#DIV/0!</v>
      </c>
      <c r="S48" s="116"/>
      <c r="T48" s="62"/>
      <c r="U48" s="41"/>
    </row>
    <row r="49" spans="1:21" x14ac:dyDescent="0.25">
      <c r="A49" s="190"/>
      <c r="B49" s="170"/>
      <c r="C49" s="185"/>
      <c r="D49" s="107" t="s">
        <v>29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70">
        <f>SUM(E49:P49)</f>
        <v>0</v>
      </c>
      <c r="R49" s="65" t="e">
        <f t="shared" si="52"/>
        <v>#DIV/0!</v>
      </c>
      <c r="S49" s="117"/>
      <c r="T49" s="62"/>
      <c r="U49" s="41"/>
    </row>
    <row r="50" spans="1:21" x14ac:dyDescent="0.25">
      <c r="A50" s="190"/>
      <c r="B50" s="170"/>
      <c r="C50" s="185"/>
      <c r="D50" s="110" t="s">
        <v>31</v>
      </c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70">
        <f>SUM(E50:P50)</f>
        <v>0</v>
      </c>
      <c r="R50" s="65" t="e">
        <f t="shared" si="52"/>
        <v>#DIV/0!</v>
      </c>
      <c r="S50" s="109"/>
      <c r="T50" s="70"/>
      <c r="U50" s="41"/>
    </row>
    <row r="51" spans="1:21" s="1" customFormat="1" x14ac:dyDescent="0.25">
      <c r="A51" s="190"/>
      <c r="B51" s="170"/>
      <c r="C51" s="185"/>
      <c r="D51" s="107" t="s">
        <v>49</v>
      </c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70">
        <f>SUM(E51:P51)</f>
        <v>0</v>
      </c>
      <c r="R51" s="65" t="e">
        <f t="shared" si="52"/>
        <v>#DIV/0!</v>
      </c>
      <c r="S51" s="107"/>
      <c r="T51" s="62"/>
      <c r="U51" s="41"/>
    </row>
    <row r="52" spans="1:21" s="1" customFormat="1" x14ac:dyDescent="0.25">
      <c r="A52" s="190"/>
      <c r="B52" s="170"/>
      <c r="C52" s="185"/>
      <c r="D52" s="107" t="s">
        <v>48</v>
      </c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70"/>
      <c r="R52" s="65"/>
      <c r="S52" s="107"/>
      <c r="T52" s="107"/>
      <c r="U52" s="41"/>
    </row>
    <row r="53" spans="1:21" s="1" customFormat="1" x14ac:dyDescent="0.25">
      <c r="A53" s="190"/>
      <c r="B53" s="170"/>
      <c r="C53" s="185"/>
      <c r="D53" s="107" t="s">
        <v>46</v>
      </c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70">
        <f>SUM(E53:P53)</f>
        <v>0</v>
      </c>
      <c r="R53" s="65" t="e">
        <f t="shared" si="52"/>
        <v>#DIV/0!</v>
      </c>
      <c r="S53" s="107"/>
      <c r="T53" s="62"/>
      <c r="U53" s="41"/>
    </row>
    <row r="54" spans="1:21" s="1" customFormat="1" x14ac:dyDescent="0.25">
      <c r="A54" s="190"/>
      <c r="B54" s="170"/>
      <c r="C54" s="185"/>
      <c r="D54" s="118" t="s">
        <v>33</v>
      </c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65"/>
      <c r="R54" s="65"/>
      <c r="S54" s="65">
        <v>4</v>
      </c>
      <c r="T54" s="70"/>
      <c r="U54" s="42"/>
    </row>
    <row r="55" spans="1:21" s="1" customFormat="1" x14ac:dyDescent="0.25">
      <c r="A55" s="190"/>
      <c r="B55" s="170"/>
      <c r="C55" s="185"/>
      <c r="D55" s="68" t="s">
        <v>17</v>
      </c>
      <c r="E55" s="37">
        <f>E54-$S54</f>
        <v>-4</v>
      </c>
      <c r="F55" s="37">
        <f t="shared" ref="F55" si="53">F54-$S54</f>
        <v>-4</v>
      </c>
      <c r="G55" s="37">
        <f t="shared" ref="G55" si="54">G54-$S54</f>
        <v>-4</v>
      </c>
      <c r="H55" s="37">
        <f t="shared" ref="H55" si="55">H54-$S54</f>
        <v>-4</v>
      </c>
      <c r="I55" s="37">
        <f t="shared" ref="I55" si="56">I54-$S54</f>
        <v>-4</v>
      </c>
      <c r="J55" s="37">
        <f t="shared" ref="J55" si="57">J54-$S54</f>
        <v>-4</v>
      </c>
      <c r="K55" s="37">
        <f t="shared" ref="K55" si="58">K54-$S54</f>
        <v>-4</v>
      </c>
      <c r="L55" s="37">
        <f t="shared" ref="L55" si="59">L54-$S54</f>
        <v>-4</v>
      </c>
      <c r="M55" s="37">
        <f t="shared" ref="M55" si="60">M54-$S54</f>
        <v>-4</v>
      </c>
      <c r="N55" s="37">
        <f t="shared" ref="N55" si="61">N54-$S54</f>
        <v>-4</v>
      </c>
      <c r="O55" s="37">
        <f t="shared" ref="O55" si="62">O54-$S54</f>
        <v>-4</v>
      </c>
      <c r="P55" s="37">
        <f t="shared" ref="P55" si="63">P54-$S54</f>
        <v>-4</v>
      </c>
      <c r="Q55" s="70"/>
      <c r="R55" s="65" t="s">
        <v>15</v>
      </c>
      <c r="S55" s="62"/>
      <c r="T55" s="62"/>
      <c r="U55" s="42"/>
    </row>
    <row r="56" spans="1:21" s="1" customFormat="1" x14ac:dyDescent="0.25">
      <c r="A56" s="190"/>
      <c r="B56" s="170"/>
      <c r="C56" s="142"/>
      <c r="D56" s="155" t="s">
        <v>226</v>
      </c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62"/>
      <c r="R56" s="37"/>
      <c r="S56" s="62">
        <v>10</v>
      </c>
      <c r="T56" s="62"/>
      <c r="U56" s="42"/>
    </row>
    <row r="57" spans="1:21" s="1" customFormat="1" x14ac:dyDescent="0.25">
      <c r="A57" s="190"/>
      <c r="B57" s="170"/>
      <c r="C57" s="184" t="s">
        <v>23</v>
      </c>
      <c r="D57" s="72" t="s">
        <v>27</v>
      </c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>
        <f>SUM(E57:P57)</f>
        <v>0</v>
      </c>
      <c r="R57" s="65" t="e">
        <f t="shared" ref="R57:R60" si="64">AVERAGE(E57:P57)</f>
        <v>#DIV/0!</v>
      </c>
      <c r="S57" s="65"/>
      <c r="T57" s="65"/>
      <c r="U57" s="42"/>
    </row>
    <row r="58" spans="1:21" s="1" customFormat="1" x14ac:dyDescent="0.25">
      <c r="A58" s="190"/>
      <c r="B58" s="170"/>
      <c r="C58" s="185"/>
      <c r="D58" s="107" t="s">
        <v>28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70">
        <f>SUM(E58:P58)</f>
        <v>0</v>
      </c>
      <c r="R58" s="65" t="e">
        <f t="shared" si="64"/>
        <v>#DIV/0!</v>
      </c>
      <c r="S58" s="37"/>
      <c r="T58" s="37"/>
      <c r="U58" s="42"/>
    </row>
    <row r="59" spans="1:21" s="1" customFormat="1" x14ac:dyDescent="0.25">
      <c r="A59" s="190"/>
      <c r="B59" s="170"/>
      <c r="C59" s="185"/>
      <c r="D59" s="107" t="s">
        <v>29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70">
        <f>SUM(E59:P59)</f>
        <v>0</v>
      </c>
      <c r="R59" s="65" t="e">
        <f t="shared" si="64"/>
        <v>#DIV/0!</v>
      </c>
      <c r="S59" s="37"/>
      <c r="T59" s="37"/>
      <c r="U59" s="43"/>
    </row>
    <row r="60" spans="1:21" s="1" customFormat="1" x14ac:dyDescent="0.25">
      <c r="A60" s="190"/>
      <c r="B60" s="170"/>
      <c r="C60" s="185"/>
      <c r="D60" s="110" t="s">
        <v>31</v>
      </c>
      <c r="E60" s="109"/>
      <c r="F60" s="109"/>
      <c r="G60" s="109"/>
      <c r="H60" s="109"/>
      <c r="I60" s="109"/>
      <c r="J60" s="109"/>
      <c r="K60" s="109"/>
      <c r="L60" s="109"/>
      <c r="M60" s="109"/>
      <c r="N60" s="109"/>
      <c r="O60" s="109"/>
      <c r="P60" s="109"/>
      <c r="Q60" s="70">
        <f>SUM(E60:P60)</f>
        <v>0</v>
      </c>
      <c r="R60" s="65" t="e">
        <f t="shared" si="64"/>
        <v>#DIV/0!</v>
      </c>
      <c r="S60" s="109"/>
      <c r="T60" s="109"/>
      <c r="U60" s="43"/>
    </row>
    <row r="61" spans="1:21" s="1" customFormat="1" x14ac:dyDescent="0.25">
      <c r="A61" s="190"/>
      <c r="B61" s="170"/>
      <c r="C61" s="185"/>
      <c r="D61" s="107" t="s">
        <v>49</v>
      </c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70">
        <f>SUM(E61:P61)</f>
        <v>0</v>
      </c>
      <c r="R61" s="65" t="e">
        <f t="shared" ref="R61" si="65">AVERAGE(E61:P61)</f>
        <v>#DIV/0!</v>
      </c>
      <c r="S61" s="107"/>
      <c r="T61" s="107"/>
      <c r="U61" s="43"/>
    </row>
    <row r="62" spans="1:21" s="1" customFormat="1" x14ac:dyDescent="0.25">
      <c r="A62" s="190"/>
      <c r="B62" s="170"/>
      <c r="C62" s="185"/>
      <c r="D62" s="107" t="s">
        <v>48</v>
      </c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65"/>
      <c r="R62" s="65"/>
      <c r="S62" s="107"/>
      <c r="T62" s="107"/>
      <c r="U62" s="43"/>
    </row>
    <row r="63" spans="1:21" s="1" customFormat="1" x14ac:dyDescent="0.25">
      <c r="A63" s="190"/>
      <c r="B63" s="170"/>
      <c r="C63" s="185"/>
      <c r="D63" s="107" t="s">
        <v>46</v>
      </c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70">
        <f>SUM(E63:P63)</f>
        <v>0</v>
      </c>
      <c r="R63" s="65" t="e">
        <f t="shared" ref="R63" si="66">AVERAGE(E63:P63)</f>
        <v>#DIV/0!</v>
      </c>
      <c r="S63" s="107"/>
      <c r="T63" s="107"/>
      <c r="U63" s="43"/>
    </row>
    <row r="64" spans="1:21" s="1" customFormat="1" x14ac:dyDescent="0.25">
      <c r="A64" s="190"/>
      <c r="B64" s="170"/>
      <c r="C64" s="185"/>
      <c r="D64" s="118" t="s">
        <v>33</v>
      </c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65"/>
      <c r="R64" s="65"/>
      <c r="S64" s="119">
        <v>2</v>
      </c>
      <c r="T64" s="69"/>
      <c r="U64" s="43"/>
    </row>
    <row r="65" spans="1:21" s="1" customFormat="1" x14ac:dyDescent="0.25">
      <c r="A65" s="190"/>
      <c r="B65" s="170"/>
      <c r="C65" s="185"/>
      <c r="D65" s="68" t="s">
        <v>17</v>
      </c>
      <c r="E65" s="37">
        <f>E64-$S64</f>
        <v>-2</v>
      </c>
      <c r="F65" s="37">
        <f t="shared" ref="F65" si="67">F64-$S64</f>
        <v>-2</v>
      </c>
      <c r="G65" s="37">
        <f t="shared" ref="G65" si="68">G64-$S64</f>
        <v>-2</v>
      </c>
      <c r="H65" s="37">
        <f t="shared" ref="H65" si="69">H64-$S64</f>
        <v>-2</v>
      </c>
      <c r="I65" s="37">
        <f t="shared" ref="I65" si="70">I64-$S64</f>
        <v>-2</v>
      </c>
      <c r="J65" s="37">
        <f t="shared" ref="J65" si="71">J64-$S64</f>
        <v>-2</v>
      </c>
      <c r="K65" s="37">
        <f t="shared" ref="K65" si="72">K64-$S64</f>
        <v>-2</v>
      </c>
      <c r="L65" s="37">
        <f t="shared" ref="L65" si="73">L64-$S64</f>
        <v>-2</v>
      </c>
      <c r="M65" s="37">
        <f t="shared" ref="M65" si="74">M64-$S64</f>
        <v>-2</v>
      </c>
      <c r="N65" s="37">
        <f t="shared" ref="N65" si="75">N64-$S64</f>
        <v>-2</v>
      </c>
      <c r="O65" s="37">
        <f t="shared" ref="O65" si="76">O64-$S64</f>
        <v>-2</v>
      </c>
      <c r="P65" s="37">
        <f t="shared" ref="P65" si="77">P64-$S64</f>
        <v>-2</v>
      </c>
      <c r="Q65" s="70"/>
      <c r="R65" s="65"/>
      <c r="S65" s="61"/>
      <c r="T65" s="61"/>
      <c r="U65" s="43"/>
    </row>
    <row r="66" spans="1:21" s="1" customFormat="1" x14ac:dyDescent="0.25">
      <c r="A66" s="190"/>
      <c r="B66" s="171"/>
      <c r="C66" s="142"/>
      <c r="D66" s="155" t="s">
        <v>226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62"/>
      <c r="R66" s="37"/>
      <c r="S66" s="62">
        <v>10</v>
      </c>
      <c r="T66" s="62"/>
      <c r="U66" s="42"/>
    </row>
    <row r="67" spans="1:21" x14ac:dyDescent="0.25">
      <c r="A67" s="190"/>
      <c r="B67" s="194" t="s">
        <v>35</v>
      </c>
      <c r="C67" s="184" t="s">
        <v>24</v>
      </c>
      <c r="D67" s="72" t="s">
        <v>27</v>
      </c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>
        <f>SUM(E67:P67)</f>
        <v>0</v>
      </c>
      <c r="R67" s="65" t="e">
        <f t="shared" ref="R67:R68" si="78">AVERAGE(E67:P67)</f>
        <v>#DIV/0!</v>
      </c>
      <c r="S67" s="70"/>
      <c r="T67" s="70"/>
      <c r="U67" s="33"/>
    </row>
    <row r="68" spans="1:21" x14ac:dyDescent="0.25">
      <c r="A68" s="190"/>
      <c r="B68" s="170"/>
      <c r="C68" s="185"/>
      <c r="D68" s="110" t="s">
        <v>31</v>
      </c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70">
        <f>SUM(E68:P68)</f>
        <v>0</v>
      </c>
      <c r="R68" s="65" t="e">
        <f t="shared" si="78"/>
        <v>#DIV/0!</v>
      </c>
      <c r="S68" s="74"/>
      <c r="T68" s="109"/>
      <c r="U68" s="33"/>
    </row>
    <row r="69" spans="1:21" x14ac:dyDescent="0.25">
      <c r="A69" s="190"/>
      <c r="B69" s="170"/>
      <c r="C69" s="185"/>
      <c r="D69" s="107" t="s">
        <v>49</v>
      </c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70">
        <f>SUM(E69:P69)</f>
        <v>0</v>
      </c>
      <c r="R69" s="65" t="e">
        <f t="shared" ref="R69" si="79">AVERAGE(E69:P69)</f>
        <v>#DIV/0!</v>
      </c>
      <c r="S69" s="116"/>
      <c r="T69" s="107"/>
      <c r="U69" s="33"/>
    </row>
    <row r="70" spans="1:21" x14ac:dyDescent="0.25">
      <c r="A70" s="190"/>
      <c r="B70" s="170"/>
      <c r="C70" s="185"/>
      <c r="D70" s="107" t="s">
        <v>48</v>
      </c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70"/>
      <c r="R70" s="65"/>
      <c r="S70" s="116"/>
      <c r="T70" s="37"/>
      <c r="U70" s="33"/>
    </row>
    <row r="71" spans="1:21" x14ac:dyDescent="0.25">
      <c r="A71" s="190"/>
      <c r="B71" s="170"/>
      <c r="C71" s="185"/>
      <c r="D71" s="107" t="s">
        <v>46</v>
      </c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70">
        <f>SUM(E71:P71)</f>
        <v>0</v>
      </c>
      <c r="R71" s="65" t="e">
        <f t="shared" ref="R71" si="80">AVERAGE(E71:P71)</f>
        <v>#DIV/0!</v>
      </c>
      <c r="S71" s="116"/>
      <c r="T71" s="107"/>
      <c r="U71" s="33"/>
    </row>
    <row r="72" spans="1:21" x14ac:dyDescent="0.25">
      <c r="A72" s="190"/>
      <c r="B72" s="170"/>
      <c r="C72" s="185"/>
      <c r="D72" s="118" t="s">
        <v>33</v>
      </c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5"/>
      <c r="R72" s="65"/>
      <c r="S72" s="119">
        <v>4</v>
      </c>
      <c r="T72" s="119"/>
      <c r="U72" s="33"/>
    </row>
    <row r="73" spans="1:21" x14ac:dyDescent="0.25">
      <c r="A73" s="190"/>
      <c r="B73" s="170"/>
      <c r="C73" s="185"/>
      <c r="D73" s="68" t="s">
        <v>17</v>
      </c>
      <c r="E73" s="37">
        <f>E72-$S72</f>
        <v>-4</v>
      </c>
      <c r="F73" s="37">
        <f t="shared" ref="F73" si="81">F72-$S72</f>
        <v>-4</v>
      </c>
      <c r="G73" s="37">
        <f t="shared" ref="G73" si="82">G72-$S72</f>
        <v>-4</v>
      </c>
      <c r="H73" s="37">
        <f t="shared" ref="H73" si="83">H72-$S72</f>
        <v>-4</v>
      </c>
      <c r="I73" s="37">
        <f t="shared" ref="I73" si="84">I72-$S72</f>
        <v>-4</v>
      </c>
      <c r="J73" s="37">
        <f t="shared" ref="J73" si="85">J72-$S72</f>
        <v>-4</v>
      </c>
      <c r="K73" s="37">
        <f t="shared" ref="K73" si="86">K72-$S72</f>
        <v>-4</v>
      </c>
      <c r="L73" s="37">
        <f t="shared" ref="L73" si="87">L72-$S72</f>
        <v>-4</v>
      </c>
      <c r="M73" s="37">
        <f t="shared" ref="M73" si="88">M72-$S72</f>
        <v>-4</v>
      </c>
      <c r="N73" s="37">
        <f t="shared" ref="N73" si="89">N72-$S72</f>
        <v>-4</v>
      </c>
      <c r="O73" s="37">
        <f t="shared" ref="O73" si="90">O72-$S72</f>
        <v>-4</v>
      </c>
      <c r="P73" s="37">
        <f t="shared" ref="P73" si="91">P72-$S72</f>
        <v>-4</v>
      </c>
      <c r="Q73" s="69"/>
      <c r="R73" s="75"/>
      <c r="S73" s="61"/>
      <c r="T73" s="61"/>
      <c r="U73" s="44"/>
    </row>
    <row r="74" spans="1:21" s="1" customFormat="1" x14ac:dyDescent="0.25">
      <c r="A74" s="190"/>
      <c r="B74" s="170"/>
      <c r="C74" s="186"/>
      <c r="D74" s="155" t="s">
        <v>226</v>
      </c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62"/>
      <c r="R74" s="37"/>
      <c r="S74" s="62">
        <v>10</v>
      </c>
      <c r="T74" s="62"/>
      <c r="U74" s="42"/>
    </row>
    <row r="75" spans="1:21" ht="15" customHeight="1" x14ac:dyDescent="0.25">
      <c r="A75" s="190"/>
      <c r="B75" s="170"/>
      <c r="C75" s="184" t="s">
        <v>23</v>
      </c>
      <c r="D75" s="72" t="s">
        <v>27</v>
      </c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70">
        <f>SUM(E75:P75)</f>
        <v>0</v>
      </c>
      <c r="R75" s="75" t="e">
        <f>AVERAGE(E75:P75)</f>
        <v>#DIV/0!</v>
      </c>
      <c r="S75" s="74"/>
      <c r="T75" s="65"/>
      <c r="U75" s="44"/>
    </row>
    <row r="76" spans="1:21" ht="15" customHeight="1" x14ac:dyDescent="0.25">
      <c r="A76" s="190"/>
      <c r="B76" s="170"/>
      <c r="C76" s="185"/>
      <c r="D76" s="110" t="s">
        <v>31</v>
      </c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70">
        <f>SUM(E76:P76)</f>
        <v>0</v>
      </c>
      <c r="R76" s="75"/>
      <c r="S76" s="74"/>
      <c r="T76" s="109"/>
      <c r="U76" s="44"/>
    </row>
    <row r="77" spans="1:21" ht="15" customHeight="1" x14ac:dyDescent="0.25">
      <c r="A77" s="190"/>
      <c r="B77" s="170"/>
      <c r="C77" s="185"/>
      <c r="D77" s="107" t="s">
        <v>49</v>
      </c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70"/>
      <c r="R77" s="75"/>
      <c r="S77" s="116"/>
      <c r="T77" s="107"/>
      <c r="U77" s="44"/>
    </row>
    <row r="78" spans="1:21" ht="15" customHeight="1" x14ac:dyDescent="0.25">
      <c r="A78" s="190"/>
      <c r="B78" s="170"/>
      <c r="C78" s="185"/>
      <c r="D78" s="107" t="s">
        <v>48</v>
      </c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70"/>
      <c r="R78" s="75"/>
      <c r="S78" s="116"/>
      <c r="T78" s="37"/>
      <c r="U78" s="44"/>
    </row>
    <row r="79" spans="1:21" ht="15" customHeight="1" x14ac:dyDescent="0.25">
      <c r="A79" s="190"/>
      <c r="B79" s="170"/>
      <c r="C79" s="185"/>
      <c r="D79" s="107" t="s">
        <v>46</v>
      </c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70"/>
      <c r="R79" s="75"/>
      <c r="S79" s="116"/>
      <c r="T79" s="107"/>
      <c r="U79" s="44"/>
    </row>
    <row r="80" spans="1:21" ht="15" customHeight="1" x14ac:dyDescent="0.25">
      <c r="A80" s="190"/>
      <c r="B80" s="170"/>
      <c r="C80" s="185"/>
      <c r="D80" s="118" t="s">
        <v>33</v>
      </c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75"/>
      <c r="R80" s="75" t="e">
        <f>AVERAGE(E80:P80)</f>
        <v>#DIV/0!</v>
      </c>
      <c r="S80" s="119">
        <v>2</v>
      </c>
      <c r="T80" s="119"/>
      <c r="U80" s="44"/>
    </row>
    <row r="81" spans="1:21" ht="16.5" customHeight="1" x14ac:dyDescent="0.25">
      <c r="A81" s="190"/>
      <c r="B81" s="170"/>
      <c r="C81" s="185"/>
      <c r="D81" s="68" t="s">
        <v>17</v>
      </c>
      <c r="E81" s="37">
        <f>E80-$S80</f>
        <v>-2</v>
      </c>
      <c r="F81" s="37">
        <f t="shared" ref="F81" si="92">F80-$S80</f>
        <v>-2</v>
      </c>
      <c r="G81" s="37">
        <f t="shared" ref="G81" si="93">G80-$S80</f>
        <v>-2</v>
      </c>
      <c r="H81" s="37">
        <f t="shared" ref="H81" si="94">H80-$S80</f>
        <v>-2</v>
      </c>
      <c r="I81" s="37">
        <f t="shared" ref="I81" si="95">I80-$S80</f>
        <v>-2</v>
      </c>
      <c r="J81" s="37">
        <f t="shared" ref="J81" si="96">J80-$S80</f>
        <v>-2</v>
      </c>
      <c r="K81" s="37">
        <f t="shared" ref="K81" si="97">K80-$S80</f>
        <v>-2</v>
      </c>
      <c r="L81" s="37">
        <f t="shared" ref="L81" si="98">L80-$S80</f>
        <v>-2</v>
      </c>
      <c r="M81" s="37">
        <f t="shared" ref="M81" si="99">M80-$S80</f>
        <v>-2</v>
      </c>
      <c r="N81" s="37">
        <f t="shared" ref="N81" si="100">N80-$S80</f>
        <v>-2</v>
      </c>
      <c r="O81" s="37">
        <f t="shared" ref="O81" si="101">O80-$S80</f>
        <v>-2</v>
      </c>
      <c r="P81" s="37">
        <f t="shared" ref="P81" si="102">P80-$S80</f>
        <v>-2</v>
      </c>
      <c r="Q81" s="70"/>
      <c r="R81" s="65"/>
      <c r="S81" s="61"/>
      <c r="T81" s="61"/>
      <c r="U81" s="45"/>
    </row>
    <row r="82" spans="1:21" ht="16.5" customHeight="1" x14ac:dyDescent="0.25">
      <c r="A82" s="190"/>
      <c r="B82" s="170"/>
      <c r="C82" s="186"/>
      <c r="D82" s="155" t="s">
        <v>226</v>
      </c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62"/>
      <c r="R82" s="37"/>
      <c r="S82" s="62">
        <v>10</v>
      </c>
      <c r="T82" s="61"/>
      <c r="U82" s="45"/>
    </row>
    <row r="83" spans="1:21" ht="17.25" customHeight="1" x14ac:dyDescent="0.25">
      <c r="A83" s="190"/>
      <c r="B83" s="170"/>
      <c r="C83" s="184" t="s">
        <v>25</v>
      </c>
      <c r="D83" s="72" t="s">
        <v>27</v>
      </c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0">
        <f>SUM(E83:P83)</f>
        <v>0</v>
      </c>
      <c r="R83" s="76" t="e">
        <f t="shared" ref="R83:R84" si="103">AVERAGE(E83:P83)</f>
        <v>#DIV/0!</v>
      </c>
      <c r="S83" s="72"/>
      <c r="T83" s="72"/>
    </row>
    <row r="84" spans="1:21" s="3" customFormat="1" ht="17.25" customHeight="1" x14ac:dyDescent="0.25">
      <c r="A84" s="190"/>
      <c r="B84" s="170"/>
      <c r="C84" s="185"/>
      <c r="D84" s="110" t="s">
        <v>31</v>
      </c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70">
        <f>SUM(E84:P84)</f>
        <v>0</v>
      </c>
      <c r="R84" s="76" t="e">
        <f t="shared" si="103"/>
        <v>#DIV/0!</v>
      </c>
      <c r="S84" s="109"/>
      <c r="T84" s="109"/>
      <c r="U84" s="40"/>
    </row>
    <row r="85" spans="1:21" s="3" customFormat="1" ht="17.25" customHeight="1" x14ac:dyDescent="0.25">
      <c r="A85" s="190"/>
      <c r="B85" s="170"/>
      <c r="C85" s="185"/>
      <c r="D85" s="107" t="s">
        <v>32</v>
      </c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76"/>
      <c r="R85" s="76"/>
      <c r="S85" s="107"/>
      <c r="T85" s="107"/>
      <c r="U85" s="40"/>
    </row>
    <row r="86" spans="1:21" s="3" customFormat="1" ht="17.25" customHeight="1" x14ac:dyDescent="0.25">
      <c r="A86" s="190"/>
      <c r="B86" s="170"/>
      <c r="C86" s="185"/>
      <c r="D86" s="118" t="s">
        <v>33</v>
      </c>
      <c r="E86" s="69"/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76"/>
      <c r="R86" s="76" t="e">
        <f>AVERAGE(E86:P86)</f>
        <v>#DIV/0!</v>
      </c>
      <c r="S86" s="111">
        <v>1</v>
      </c>
      <c r="T86" s="76"/>
      <c r="U86" s="40"/>
    </row>
    <row r="87" spans="1:21" ht="21.75" customHeight="1" x14ac:dyDescent="0.25">
      <c r="A87" s="190"/>
      <c r="B87" s="171"/>
      <c r="C87" s="186"/>
      <c r="D87" s="68" t="s">
        <v>17</v>
      </c>
      <c r="E87" s="37">
        <f>E86-$S86</f>
        <v>-1</v>
      </c>
      <c r="F87" s="37">
        <f t="shared" ref="F87" si="104">F86-$S86</f>
        <v>-1</v>
      </c>
      <c r="G87" s="37">
        <f t="shared" ref="G87" si="105">G86-$S86</f>
        <v>-1</v>
      </c>
      <c r="H87" s="37">
        <f t="shared" ref="H87" si="106">H86-$S86</f>
        <v>-1</v>
      </c>
      <c r="I87" s="37">
        <f t="shared" ref="I87" si="107">I86-$S86</f>
        <v>-1</v>
      </c>
      <c r="J87" s="37">
        <f t="shared" ref="J87" si="108">J86-$S86</f>
        <v>-1</v>
      </c>
      <c r="K87" s="37">
        <f t="shared" ref="K87" si="109">K86-$S86</f>
        <v>-1</v>
      </c>
      <c r="L87" s="37">
        <f t="shared" ref="L87" si="110">L86-$S86</f>
        <v>-1</v>
      </c>
      <c r="M87" s="37">
        <f t="shared" ref="M87" si="111">M86-$S86</f>
        <v>-1</v>
      </c>
      <c r="N87" s="37">
        <f t="shared" ref="N87" si="112">N86-$S86</f>
        <v>-1</v>
      </c>
      <c r="O87" s="37">
        <f t="shared" ref="O87" si="113">O86-$S86</f>
        <v>-1</v>
      </c>
      <c r="P87" s="37">
        <f t="shared" ref="P87" si="114">P86-$S86</f>
        <v>-1</v>
      </c>
      <c r="Q87" s="76"/>
      <c r="R87" s="76"/>
      <c r="S87" s="83"/>
      <c r="T87" s="67"/>
      <c r="U87" s="40"/>
    </row>
    <row r="88" spans="1:21" ht="21.75" customHeight="1" x14ac:dyDescent="0.25">
      <c r="A88" s="190"/>
      <c r="B88" s="187" t="s">
        <v>37</v>
      </c>
      <c r="C88" s="188"/>
      <c r="D88" s="189"/>
      <c r="E88" s="77">
        <f t="shared" ref="E88:Q88" si="115">E84+E76+E68+E60+E50</f>
        <v>0</v>
      </c>
      <c r="F88" s="77">
        <f t="shared" si="115"/>
        <v>0</v>
      </c>
      <c r="G88" s="77">
        <f t="shared" si="115"/>
        <v>0</v>
      </c>
      <c r="H88" s="77">
        <f t="shared" si="115"/>
        <v>0</v>
      </c>
      <c r="I88" s="77">
        <f t="shared" si="115"/>
        <v>0</v>
      </c>
      <c r="J88" s="77">
        <f t="shared" si="115"/>
        <v>0</v>
      </c>
      <c r="K88" s="77">
        <f t="shared" si="115"/>
        <v>0</v>
      </c>
      <c r="L88" s="77">
        <f t="shared" si="115"/>
        <v>0</v>
      </c>
      <c r="M88" s="77">
        <f t="shared" si="115"/>
        <v>0</v>
      </c>
      <c r="N88" s="77">
        <f t="shared" si="115"/>
        <v>0</v>
      </c>
      <c r="O88" s="77">
        <f t="shared" si="115"/>
        <v>0</v>
      </c>
      <c r="P88" s="77">
        <f t="shared" si="115"/>
        <v>0</v>
      </c>
      <c r="Q88" s="77">
        <f t="shared" si="115"/>
        <v>0</v>
      </c>
      <c r="R88" s="77">
        <f t="shared" ref="R88:R92" si="116">AVERAGE(E88:P88)</f>
        <v>0</v>
      </c>
      <c r="S88" s="79">
        <v>250</v>
      </c>
      <c r="T88" s="78"/>
      <c r="U88" s="40"/>
    </row>
    <row r="89" spans="1:21" ht="21.75" customHeight="1" x14ac:dyDescent="0.25">
      <c r="A89" s="190"/>
      <c r="B89" s="191" t="s">
        <v>17</v>
      </c>
      <c r="C89" s="192"/>
      <c r="D89" s="193"/>
      <c r="E89" s="71">
        <f>E88-$S88</f>
        <v>-250</v>
      </c>
      <c r="F89" s="71">
        <f t="shared" ref="F89" si="117">F88-$S88</f>
        <v>-250</v>
      </c>
      <c r="G89" s="71">
        <f t="shared" ref="G89" si="118">G88-$S88</f>
        <v>-250</v>
      </c>
      <c r="H89" s="71">
        <f t="shared" ref="H89" si="119">H88-$S88</f>
        <v>-250</v>
      </c>
      <c r="I89" s="71">
        <f t="shared" ref="I89" si="120">I88-$S88</f>
        <v>-250</v>
      </c>
      <c r="J89" s="71">
        <f t="shared" ref="J89" si="121">J88-$S88</f>
        <v>-250</v>
      </c>
      <c r="K89" s="71">
        <f t="shared" ref="K89" si="122">K88-$S88</f>
        <v>-250</v>
      </c>
      <c r="L89" s="71">
        <f t="shared" ref="L89" si="123">L88-$S88</f>
        <v>-250</v>
      </c>
      <c r="M89" s="71">
        <f t="shared" ref="M89" si="124">M88-$S88</f>
        <v>-250</v>
      </c>
      <c r="N89" s="71">
        <f t="shared" ref="N89" si="125">N88-$S88</f>
        <v>-250</v>
      </c>
      <c r="O89" s="71">
        <f t="shared" ref="O89" si="126">O88-$S88</f>
        <v>-250</v>
      </c>
      <c r="P89" s="71">
        <f t="shared" ref="P89" si="127">P88-$S88</f>
        <v>-250</v>
      </c>
      <c r="Q89" s="80"/>
      <c r="R89" s="81"/>
      <c r="S89" s="82"/>
      <c r="T89" s="80"/>
      <c r="U89" s="40"/>
    </row>
    <row r="90" spans="1:21" ht="15" customHeight="1" x14ac:dyDescent="0.25">
      <c r="A90" s="190"/>
      <c r="B90" s="170" t="s">
        <v>36</v>
      </c>
      <c r="C90" s="185" t="s">
        <v>24</v>
      </c>
      <c r="D90" s="72" t="s">
        <v>27</v>
      </c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>
        <f>SUM(E90:P90)</f>
        <v>0</v>
      </c>
      <c r="R90" s="65" t="e">
        <f t="shared" si="116"/>
        <v>#DIV/0!</v>
      </c>
      <c r="S90" s="73"/>
      <c r="T90" s="70"/>
    </row>
    <row r="91" spans="1:21" ht="15" customHeight="1" x14ac:dyDescent="0.25">
      <c r="A91" s="190"/>
      <c r="B91" s="170"/>
      <c r="C91" s="185"/>
      <c r="D91" s="107" t="s">
        <v>223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70">
        <f>SUM(E91:P91)</f>
        <v>0</v>
      </c>
      <c r="R91" s="65" t="e">
        <f t="shared" si="116"/>
        <v>#DIV/0!</v>
      </c>
      <c r="S91" s="116"/>
      <c r="T91" s="62"/>
    </row>
    <row r="92" spans="1:21" x14ac:dyDescent="0.25">
      <c r="A92" s="190"/>
      <c r="B92" s="170"/>
      <c r="C92" s="185"/>
      <c r="D92" s="107" t="s">
        <v>224</v>
      </c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70">
        <f>SUM(E92:P92)</f>
        <v>0</v>
      </c>
      <c r="R92" s="65" t="e">
        <f t="shared" si="116"/>
        <v>#DIV/0!</v>
      </c>
      <c r="S92" s="117"/>
      <c r="T92" s="62"/>
    </row>
    <row r="93" spans="1:21" x14ac:dyDescent="0.25">
      <c r="A93" s="190"/>
      <c r="B93" s="170"/>
      <c r="C93" s="185"/>
      <c r="D93" s="110" t="s">
        <v>31</v>
      </c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70">
        <f>SUM(E93:P93)</f>
        <v>0</v>
      </c>
      <c r="R93" s="65"/>
      <c r="S93" s="109"/>
      <c r="T93" s="109"/>
    </row>
    <row r="94" spans="1:21" x14ac:dyDescent="0.25">
      <c r="A94" s="190"/>
      <c r="B94" s="170"/>
      <c r="C94" s="185"/>
      <c r="D94" s="107" t="s">
        <v>50</v>
      </c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65"/>
      <c r="R94" s="65"/>
      <c r="S94" s="107"/>
      <c r="T94" s="107"/>
    </row>
    <row r="95" spans="1:21" x14ac:dyDescent="0.25">
      <c r="A95" s="190"/>
      <c r="B95" s="170"/>
      <c r="C95" s="185"/>
      <c r="D95" s="107" t="s">
        <v>48</v>
      </c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65"/>
      <c r="R95" s="65"/>
      <c r="S95" s="107"/>
      <c r="T95" s="37"/>
    </row>
    <row r="96" spans="1:21" x14ac:dyDescent="0.25">
      <c r="A96" s="190"/>
      <c r="B96" s="170"/>
      <c r="C96" s="185"/>
      <c r="D96" s="107" t="s">
        <v>46</v>
      </c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65"/>
      <c r="R96" s="65"/>
      <c r="S96" s="107"/>
      <c r="T96" s="107"/>
    </row>
    <row r="97" spans="1:21" x14ac:dyDescent="0.25">
      <c r="A97" s="190"/>
      <c r="B97" s="170"/>
      <c r="C97" s="185"/>
      <c r="D97" s="118" t="s">
        <v>33</v>
      </c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65"/>
      <c r="R97" s="65"/>
      <c r="S97" s="65">
        <v>4</v>
      </c>
      <c r="T97" s="70"/>
    </row>
    <row r="98" spans="1:21" x14ac:dyDescent="0.25">
      <c r="A98" s="190"/>
      <c r="B98" s="170"/>
      <c r="C98" s="185"/>
      <c r="D98" s="68" t="s">
        <v>17</v>
      </c>
      <c r="E98" s="37">
        <f>E97-$S97</f>
        <v>-4</v>
      </c>
      <c r="F98" s="37">
        <f t="shared" ref="F98" si="128">F97-$S97</f>
        <v>-4</v>
      </c>
      <c r="G98" s="37">
        <f t="shared" ref="G98" si="129">G97-$S97</f>
        <v>-4</v>
      </c>
      <c r="H98" s="37">
        <f t="shared" ref="H98" si="130">H97-$S97</f>
        <v>-4</v>
      </c>
      <c r="I98" s="37">
        <f t="shared" ref="I98" si="131">I97-$S97</f>
        <v>-4</v>
      </c>
      <c r="J98" s="37">
        <f t="shared" ref="J98" si="132">J97-$S97</f>
        <v>-4</v>
      </c>
      <c r="K98" s="37">
        <f t="shared" ref="K98" si="133">K97-$S97</f>
        <v>-4</v>
      </c>
      <c r="L98" s="37">
        <f t="shared" ref="L98" si="134">L97-$S97</f>
        <v>-4</v>
      </c>
      <c r="M98" s="37">
        <f t="shared" ref="M98" si="135">M97-$S97</f>
        <v>-4</v>
      </c>
      <c r="N98" s="37">
        <f t="shared" ref="N98" si="136">N97-$S97</f>
        <v>-4</v>
      </c>
      <c r="O98" s="37">
        <f t="shared" ref="O98" si="137">O97-$S97</f>
        <v>-4</v>
      </c>
      <c r="P98" s="37">
        <f t="shared" ref="P98" si="138">P97-$S97</f>
        <v>-4</v>
      </c>
      <c r="Q98" s="70"/>
      <c r="R98" s="65" t="s">
        <v>15</v>
      </c>
      <c r="S98" s="62"/>
      <c r="T98" s="62"/>
    </row>
    <row r="99" spans="1:21" s="1" customFormat="1" x14ac:dyDescent="0.25">
      <c r="A99" s="190"/>
      <c r="B99" s="170"/>
      <c r="C99" s="142"/>
      <c r="D99" s="155" t="s">
        <v>226</v>
      </c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62"/>
      <c r="R99" s="37"/>
      <c r="S99" s="62">
        <v>10</v>
      </c>
      <c r="T99" s="62"/>
      <c r="U99" s="42"/>
    </row>
    <row r="100" spans="1:21" x14ac:dyDescent="0.25">
      <c r="A100" s="190"/>
      <c r="B100" s="170"/>
      <c r="C100" s="184" t="s">
        <v>23</v>
      </c>
      <c r="D100" s="72" t="s">
        <v>27</v>
      </c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>
        <f>SUM(E100:P100)</f>
        <v>0</v>
      </c>
      <c r="R100" s="65" t="e">
        <f t="shared" ref="R100:R103" si="139">AVERAGE(E100:P100)</f>
        <v>#DIV/0!</v>
      </c>
      <c r="S100" s="65"/>
      <c r="T100" s="65"/>
    </row>
    <row r="101" spans="1:21" x14ac:dyDescent="0.25">
      <c r="A101" s="190"/>
      <c r="B101" s="170"/>
      <c r="C101" s="185"/>
      <c r="D101" s="107" t="s">
        <v>223</v>
      </c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70">
        <f>SUM(E101:P101)</f>
        <v>0</v>
      </c>
      <c r="R101" s="65" t="e">
        <f t="shared" si="139"/>
        <v>#DIV/0!</v>
      </c>
      <c r="S101" s="37"/>
      <c r="T101" s="37"/>
    </row>
    <row r="102" spans="1:21" x14ac:dyDescent="0.25">
      <c r="A102" s="190"/>
      <c r="B102" s="170"/>
      <c r="C102" s="185"/>
      <c r="D102" s="107" t="s">
        <v>224</v>
      </c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70">
        <f>SUM(E102:P102)</f>
        <v>0</v>
      </c>
      <c r="R102" s="65" t="e">
        <f t="shared" si="139"/>
        <v>#DIV/0!</v>
      </c>
      <c r="S102" s="37"/>
      <c r="T102" s="37"/>
    </row>
    <row r="103" spans="1:21" x14ac:dyDescent="0.25">
      <c r="A103" s="190"/>
      <c r="B103" s="170"/>
      <c r="C103" s="185"/>
      <c r="D103" s="110" t="s">
        <v>31</v>
      </c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70">
        <f>SUM(E103:P103)</f>
        <v>0</v>
      </c>
      <c r="R103" s="65" t="e">
        <f t="shared" si="139"/>
        <v>#DIV/0!</v>
      </c>
      <c r="S103" s="109"/>
      <c r="T103" s="109"/>
    </row>
    <row r="104" spans="1:21" x14ac:dyDescent="0.25">
      <c r="A104" s="190"/>
      <c r="B104" s="170"/>
      <c r="C104" s="185"/>
      <c r="D104" s="107" t="s">
        <v>50</v>
      </c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65"/>
      <c r="R104" s="65"/>
      <c r="S104" s="107"/>
      <c r="T104" s="107"/>
    </row>
    <row r="105" spans="1:21" x14ac:dyDescent="0.25">
      <c r="A105" s="190"/>
      <c r="B105" s="170"/>
      <c r="C105" s="185"/>
      <c r="D105" s="107" t="s">
        <v>48</v>
      </c>
      <c r="E105" s="107"/>
      <c r="F105" s="107"/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  <c r="Q105" s="65"/>
      <c r="R105" s="65"/>
      <c r="S105" s="107"/>
      <c r="T105" s="37"/>
    </row>
    <row r="106" spans="1:21" x14ac:dyDescent="0.25">
      <c r="A106" s="190"/>
      <c r="B106" s="170"/>
      <c r="C106" s="185"/>
      <c r="D106" s="107" t="s">
        <v>46</v>
      </c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65"/>
      <c r="R106" s="65"/>
      <c r="S106" s="107"/>
      <c r="T106" s="107"/>
    </row>
    <row r="107" spans="1:21" x14ac:dyDescent="0.25">
      <c r="A107" s="190"/>
      <c r="B107" s="170"/>
      <c r="C107" s="185"/>
      <c r="D107" s="118" t="s">
        <v>33</v>
      </c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65"/>
      <c r="R107" s="65" t="e">
        <f>AVERAGE(E107:P107)</f>
        <v>#DIV/0!</v>
      </c>
      <c r="S107" s="119">
        <v>2</v>
      </c>
      <c r="T107" s="69"/>
    </row>
    <row r="108" spans="1:21" x14ac:dyDescent="0.25">
      <c r="A108" s="190"/>
      <c r="B108" s="170"/>
      <c r="C108" s="185"/>
      <c r="D108" s="68" t="s">
        <v>17</v>
      </c>
      <c r="E108" s="37">
        <f>E107-$S107</f>
        <v>-2</v>
      </c>
      <c r="F108" s="37">
        <f t="shared" ref="F108" si="140">F107-$S107</f>
        <v>-2</v>
      </c>
      <c r="G108" s="37">
        <f t="shared" ref="G108" si="141">G107-$S107</f>
        <v>-2</v>
      </c>
      <c r="H108" s="37">
        <f t="shared" ref="H108" si="142">H107-$S107</f>
        <v>-2</v>
      </c>
      <c r="I108" s="37">
        <f t="shared" ref="I108" si="143">I107-$S107</f>
        <v>-2</v>
      </c>
      <c r="J108" s="37">
        <f t="shared" ref="J108" si="144">J107-$S107</f>
        <v>-2</v>
      </c>
      <c r="K108" s="37">
        <f t="shared" ref="K108" si="145">K107-$S107</f>
        <v>-2</v>
      </c>
      <c r="L108" s="37">
        <f t="shared" ref="L108" si="146">L107-$S107</f>
        <v>-2</v>
      </c>
      <c r="M108" s="37">
        <f t="shared" ref="M108" si="147">M107-$S107</f>
        <v>-2</v>
      </c>
      <c r="N108" s="37">
        <f t="shared" ref="N108" si="148">N107-$S107</f>
        <v>-2</v>
      </c>
      <c r="O108" s="37">
        <f t="shared" ref="O108" si="149">O107-$S107</f>
        <v>-2</v>
      </c>
      <c r="P108" s="37">
        <f t="shared" ref="P108" si="150">P107-$S107</f>
        <v>-2</v>
      </c>
      <c r="Q108" s="70"/>
      <c r="R108" s="65"/>
      <c r="S108" s="61"/>
      <c r="T108" s="61"/>
    </row>
    <row r="109" spans="1:21" x14ac:dyDescent="0.25">
      <c r="A109" s="190"/>
      <c r="B109" s="171"/>
      <c r="C109" s="142"/>
      <c r="D109" s="155" t="s">
        <v>226</v>
      </c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62"/>
      <c r="R109" s="37"/>
      <c r="S109" s="62">
        <v>10</v>
      </c>
      <c r="T109" s="61"/>
    </row>
    <row r="110" spans="1:21" x14ac:dyDescent="0.25">
      <c r="A110" s="190"/>
      <c r="B110" s="194" t="s">
        <v>38</v>
      </c>
      <c r="C110" s="167" t="s">
        <v>24</v>
      </c>
      <c r="D110" s="110" t="s">
        <v>27</v>
      </c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>
        <f>SUM(E110:P110)</f>
        <v>0</v>
      </c>
      <c r="R110" s="65" t="e">
        <f t="shared" ref="R110:R115" si="151">AVERAGE(E110:P110)</f>
        <v>#DIV/0!</v>
      </c>
      <c r="S110" s="70"/>
      <c r="T110" s="70"/>
    </row>
    <row r="111" spans="1:21" x14ac:dyDescent="0.25">
      <c r="A111" s="190"/>
      <c r="B111" s="170"/>
      <c r="C111" s="168"/>
      <c r="D111" s="110" t="s">
        <v>31</v>
      </c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70">
        <f>SUM(E111:P111)</f>
        <v>0</v>
      </c>
      <c r="R111" s="65" t="e">
        <f t="shared" si="151"/>
        <v>#DIV/0!</v>
      </c>
      <c r="S111" s="74"/>
      <c r="T111" s="109"/>
    </row>
    <row r="112" spans="1:21" x14ac:dyDescent="0.25">
      <c r="A112" s="190"/>
      <c r="B112" s="170"/>
      <c r="C112" s="168"/>
      <c r="D112" s="107" t="s">
        <v>50</v>
      </c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65"/>
      <c r="R112" s="65"/>
      <c r="S112" s="116"/>
      <c r="T112" s="107"/>
    </row>
    <row r="113" spans="1:21" x14ac:dyDescent="0.25">
      <c r="A113" s="190"/>
      <c r="B113" s="170"/>
      <c r="C113" s="168"/>
      <c r="D113" s="107" t="s">
        <v>48</v>
      </c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65"/>
      <c r="R113" s="65"/>
      <c r="S113" s="116"/>
      <c r="T113" s="37"/>
    </row>
    <row r="114" spans="1:21" x14ac:dyDescent="0.25">
      <c r="A114" s="190"/>
      <c r="B114" s="170"/>
      <c r="C114" s="168"/>
      <c r="D114" s="107" t="s">
        <v>46</v>
      </c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65"/>
      <c r="R114" s="65"/>
      <c r="S114" s="116"/>
      <c r="T114" s="107"/>
    </row>
    <row r="115" spans="1:21" x14ac:dyDescent="0.25">
      <c r="A115" s="190"/>
      <c r="B115" s="170"/>
      <c r="C115" s="168"/>
      <c r="D115" s="118" t="s">
        <v>33</v>
      </c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5"/>
      <c r="R115" s="65" t="e">
        <f t="shared" si="151"/>
        <v>#DIV/0!</v>
      </c>
      <c r="S115" s="119">
        <v>10</v>
      </c>
      <c r="T115" s="119"/>
    </row>
    <row r="116" spans="1:21" x14ac:dyDescent="0.25">
      <c r="A116" s="190"/>
      <c r="B116" s="170"/>
      <c r="C116" s="168"/>
      <c r="D116" s="68" t="s">
        <v>17</v>
      </c>
      <c r="E116" s="37">
        <f>E115-$S115</f>
        <v>-10</v>
      </c>
      <c r="F116" s="37">
        <f t="shared" ref="F116:P116" si="152">F115-$S115</f>
        <v>-10</v>
      </c>
      <c r="G116" s="37">
        <f t="shared" si="152"/>
        <v>-10</v>
      </c>
      <c r="H116" s="37">
        <f t="shared" si="152"/>
        <v>-10</v>
      </c>
      <c r="I116" s="37">
        <f t="shared" si="152"/>
        <v>-10</v>
      </c>
      <c r="J116" s="37">
        <f t="shared" si="152"/>
        <v>-10</v>
      </c>
      <c r="K116" s="37">
        <f t="shared" si="152"/>
        <v>-10</v>
      </c>
      <c r="L116" s="37">
        <f t="shared" si="152"/>
        <v>-10</v>
      </c>
      <c r="M116" s="37">
        <f t="shared" si="152"/>
        <v>-10</v>
      </c>
      <c r="N116" s="37">
        <f t="shared" si="152"/>
        <v>-10</v>
      </c>
      <c r="O116" s="37">
        <f t="shared" si="152"/>
        <v>-10</v>
      </c>
      <c r="P116" s="37">
        <f t="shared" si="152"/>
        <v>-10</v>
      </c>
      <c r="Q116" s="69"/>
      <c r="R116" s="75"/>
      <c r="S116" s="61"/>
      <c r="T116" s="61"/>
    </row>
    <row r="117" spans="1:21" x14ac:dyDescent="0.25">
      <c r="A117" s="190"/>
      <c r="B117" s="156"/>
      <c r="C117" s="169"/>
      <c r="D117" s="15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69"/>
      <c r="R117" s="75"/>
      <c r="S117" s="61"/>
      <c r="T117" s="61"/>
    </row>
    <row r="118" spans="1:21" ht="21.75" customHeight="1" x14ac:dyDescent="0.25">
      <c r="A118" s="190"/>
      <c r="B118" s="187" t="s">
        <v>45</v>
      </c>
      <c r="C118" s="188"/>
      <c r="D118" s="189"/>
      <c r="E118" s="77">
        <f>E111+E103+E93</f>
        <v>0</v>
      </c>
      <c r="F118" s="77">
        <f t="shared" ref="F118:P118" si="153">F111+F103+F93</f>
        <v>0</v>
      </c>
      <c r="G118" s="77">
        <f t="shared" si="153"/>
        <v>0</v>
      </c>
      <c r="H118" s="77">
        <f t="shared" si="153"/>
        <v>0</v>
      </c>
      <c r="I118" s="77">
        <f t="shared" si="153"/>
        <v>0</v>
      </c>
      <c r="J118" s="77">
        <f t="shared" si="153"/>
        <v>0</v>
      </c>
      <c r="K118" s="77">
        <f t="shared" si="153"/>
        <v>0</v>
      </c>
      <c r="L118" s="77">
        <f t="shared" si="153"/>
        <v>0</v>
      </c>
      <c r="M118" s="77">
        <f t="shared" si="153"/>
        <v>0</v>
      </c>
      <c r="N118" s="77">
        <f t="shared" si="153"/>
        <v>0</v>
      </c>
      <c r="O118" s="77">
        <f t="shared" si="153"/>
        <v>0</v>
      </c>
      <c r="P118" s="77">
        <f t="shared" si="153"/>
        <v>0</v>
      </c>
      <c r="Q118" s="78"/>
      <c r="R118" s="77">
        <f t="shared" ref="R118" si="154">AVERAGE(E118:P118)</f>
        <v>0</v>
      </c>
      <c r="S118" s="79"/>
      <c r="T118" s="78"/>
      <c r="U118" s="45"/>
    </row>
    <row r="119" spans="1:21" x14ac:dyDescent="0.25">
      <c r="D119" s="6"/>
    </row>
    <row r="120" spans="1:21" ht="14.45" customHeight="1" x14ac:dyDescent="0.25">
      <c r="A120" s="183" t="s">
        <v>39</v>
      </c>
      <c r="B120" s="172" t="s">
        <v>40</v>
      </c>
      <c r="C120" s="173"/>
      <c r="D120" s="120" t="s">
        <v>27</v>
      </c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>
        <f>SUM(E120:P120)</f>
        <v>0</v>
      </c>
      <c r="R120" s="87" t="e">
        <f t="shared" ref="R120:R123" si="155">AVERAGE(E120:P120)</f>
        <v>#DIV/0!</v>
      </c>
      <c r="S120" s="91"/>
      <c r="T120" s="93"/>
      <c r="U120" s="18"/>
    </row>
    <row r="121" spans="1:21" x14ac:dyDescent="0.25">
      <c r="A121" s="183"/>
      <c r="B121" s="172"/>
      <c r="C121" s="173"/>
      <c r="D121" s="120" t="s">
        <v>31</v>
      </c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6">
        <f>SUM(E121:P121)</f>
        <v>0</v>
      </c>
      <c r="R121" s="87" t="e">
        <f t="shared" si="155"/>
        <v>#DIV/0!</v>
      </c>
      <c r="S121" s="92"/>
      <c r="T121" s="93"/>
      <c r="U121" s="18"/>
    </row>
    <row r="122" spans="1:21" x14ac:dyDescent="0.25">
      <c r="A122" s="183"/>
      <c r="B122" s="172"/>
      <c r="C122" s="173"/>
      <c r="D122" s="124" t="s">
        <v>41</v>
      </c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86">
        <f>SUM(E122:P122)</f>
        <v>0</v>
      </c>
      <c r="R122" s="87" t="e">
        <f t="shared" si="155"/>
        <v>#DIV/0!</v>
      </c>
      <c r="S122" s="123"/>
      <c r="T122" s="99"/>
      <c r="U122" s="18"/>
    </row>
    <row r="123" spans="1:21" x14ac:dyDescent="0.25">
      <c r="A123" s="183"/>
      <c r="B123" s="172"/>
      <c r="C123" s="173"/>
      <c r="D123" s="99" t="s">
        <v>50</v>
      </c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86">
        <f>SUM(E123:P123)</f>
        <v>0</v>
      </c>
      <c r="R123" s="87" t="e">
        <f t="shared" si="155"/>
        <v>#DIV/0!</v>
      </c>
      <c r="S123" s="97"/>
      <c r="T123" s="99"/>
      <c r="U123" s="19"/>
    </row>
    <row r="124" spans="1:21" x14ac:dyDescent="0.25">
      <c r="A124" s="183"/>
      <c r="B124" s="172"/>
      <c r="C124" s="173"/>
      <c r="D124" s="99" t="s">
        <v>48</v>
      </c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87"/>
      <c r="R124" s="87"/>
      <c r="S124" s="97"/>
      <c r="T124" s="99"/>
      <c r="U124" s="19"/>
    </row>
    <row r="125" spans="1:21" x14ac:dyDescent="0.25">
      <c r="A125" s="183"/>
      <c r="B125" s="172"/>
      <c r="C125" s="173"/>
      <c r="D125" s="99" t="s">
        <v>46</v>
      </c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86">
        <f>SUM(E125:P125)</f>
        <v>0</v>
      </c>
      <c r="R125" s="87" t="e">
        <f t="shared" ref="R125" si="156">AVERAGE(E125:P125)</f>
        <v>#DIV/0!</v>
      </c>
      <c r="S125" s="97"/>
      <c r="T125" s="99"/>
      <c r="U125" s="19"/>
    </row>
    <row r="126" spans="1:21" x14ac:dyDescent="0.25">
      <c r="A126" s="183"/>
      <c r="B126" s="172"/>
      <c r="C126" s="173"/>
      <c r="D126" s="120" t="s">
        <v>33</v>
      </c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7"/>
      <c r="R126" s="87"/>
      <c r="S126" s="87">
        <v>10</v>
      </c>
      <c r="T126" s="93"/>
      <c r="U126" s="38"/>
    </row>
    <row r="127" spans="1:21" x14ac:dyDescent="0.25">
      <c r="A127" s="183"/>
      <c r="B127" s="172"/>
      <c r="C127" s="173"/>
      <c r="D127" s="96" t="s">
        <v>17</v>
      </c>
      <c r="E127" s="97">
        <f t="shared" ref="E127:P127" si="157">E126-$R126</f>
        <v>0</v>
      </c>
      <c r="F127" s="97">
        <f t="shared" si="157"/>
        <v>0</v>
      </c>
      <c r="G127" s="97">
        <f t="shared" si="157"/>
        <v>0</v>
      </c>
      <c r="H127" s="97">
        <f t="shared" si="157"/>
        <v>0</v>
      </c>
      <c r="I127" s="97">
        <f t="shared" si="157"/>
        <v>0</v>
      </c>
      <c r="J127" s="97">
        <f t="shared" si="157"/>
        <v>0</v>
      </c>
      <c r="K127" s="97">
        <f t="shared" si="157"/>
        <v>0</v>
      </c>
      <c r="L127" s="97">
        <f t="shared" si="157"/>
        <v>0</v>
      </c>
      <c r="M127" s="97">
        <f t="shared" si="157"/>
        <v>0</v>
      </c>
      <c r="N127" s="97">
        <f t="shared" si="157"/>
        <v>0</v>
      </c>
      <c r="O127" s="97">
        <f t="shared" si="157"/>
        <v>0</v>
      </c>
      <c r="P127" s="97">
        <f t="shared" si="157"/>
        <v>0</v>
      </c>
      <c r="Q127" s="86"/>
      <c r="R127" s="87"/>
      <c r="S127" s="95"/>
      <c r="T127" s="94"/>
      <c r="U127" s="38"/>
    </row>
    <row r="128" spans="1:21" x14ac:dyDescent="0.25">
      <c r="A128" s="183"/>
      <c r="B128" s="174" t="s">
        <v>25</v>
      </c>
      <c r="C128" s="175"/>
      <c r="D128" s="120" t="s">
        <v>27</v>
      </c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>
        <f>SUM(E128:P128)</f>
        <v>0</v>
      </c>
      <c r="R128" s="87" t="e">
        <f t="shared" ref="R128:R130" si="158">AVERAGE(E128:P128)</f>
        <v>#DIV/0!</v>
      </c>
      <c r="S128" s="87"/>
      <c r="T128" s="93"/>
      <c r="U128" s="19"/>
    </row>
    <row r="129" spans="1:21" x14ac:dyDescent="0.25">
      <c r="A129" s="183"/>
      <c r="B129" s="176"/>
      <c r="C129" s="177"/>
      <c r="D129" s="120" t="s">
        <v>31</v>
      </c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>
        <f>SUM(E129:P129)</f>
        <v>0</v>
      </c>
      <c r="R129" s="87" t="e">
        <f t="shared" si="158"/>
        <v>#DIV/0!</v>
      </c>
      <c r="S129" s="87"/>
      <c r="T129" s="93"/>
      <c r="U129" s="19"/>
    </row>
    <row r="130" spans="1:21" x14ac:dyDescent="0.25">
      <c r="A130" s="183"/>
      <c r="B130" s="176"/>
      <c r="C130" s="177"/>
      <c r="D130" s="124" t="s">
        <v>41</v>
      </c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86">
        <f>SUM(E130:P130)</f>
        <v>0</v>
      </c>
      <c r="R130" s="87" t="e">
        <f t="shared" si="158"/>
        <v>#DIV/0!</v>
      </c>
      <c r="S130" s="97"/>
      <c r="T130" s="99"/>
      <c r="U130" s="19"/>
    </row>
    <row r="131" spans="1:21" x14ac:dyDescent="0.25">
      <c r="A131" s="183"/>
      <c r="B131" s="176"/>
      <c r="C131" s="177"/>
      <c r="D131" s="99" t="s">
        <v>50</v>
      </c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5"/>
      <c r="P131" s="95"/>
      <c r="Q131" s="86"/>
      <c r="R131" s="87"/>
      <c r="S131" s="97"/>
      <c r="T131" s="99"/>
      <c r="U131" s="19"/>
    </row>
    <row r="132" spans="1:21" x14ac:dyDescent="0.25">
      <c r="A132" s="183"/>
      <c r="B132" s="176"/>
      <c r="C132" s="177"/>
      <c r="D132" s="99" t="s">
        <v>48</v>
      </c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86">
        <f>SUM(E132:P132)</f>
        <v>0</v>
      </c>
      <c r="R132" s="87" t="e">
        <f t="shared" ref="R132:R133" si="159">AVERAGE(E132:P132)</f>
        <v>#DIV/0!</v>
      </c>
      <c r="S132" s="97"/>
      <c r="T132" s="99"/>
      <c r="U132" s="19"/>
    </row>
    <row r="133" spans="1:21" x14ac:dyDescent="0.25">
      <c r="A133" s="183"/>
      <c r="B133" s="176"/>
      <c r="C133" s="177"/>
      <c r="D133" s="99" t="s">
        <v>46</v>
      </c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86">
        <f>SUM(E133:P133)</f>
        <v>0</v>
      </c>
      <c r="R133" s="87" t="e">
        <f t="shared" si="159"/>
        <v>#DIV/0!</v>
      </c>
      <c r="S133" s="99"/>
      <c r="T133" s="99"/>
      <c r="U133" s="22"/>
    </row>
    <row r="134" spans="1:21" x14ac:dyDescent="0.25">
      <c r="A134" s="183"/>
      <c r="B134" s="176"/>
      <c r="C134" s="177"/>
      <c r="D134" s="120" t="s">
        <v>33</v>
      </c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121">
        <v>2</v>
      </c>
      <c r="T134" s="122"/>
      <c r="U134" s="63"/>
    </row>
    <row r="135" spans="1:21" x14ac:dyDescent="0.25">
      <c r="A135" s="183"/>
      <c r="B135" s="178"/>
      <c r="C135" s="179"/>
      <c r="D135" s="98" t="s">
        <v>17</v>
      </c>
      <c r="E135" s="97">
        <f t="shared" ref="E135:P135" si="160">E134-$R134</f>
        <v>0</v>
      </c>
      <c r="F135" s="97">
        <f t="shared" si="160"/>
        <v>0</v>
      </c>
      <c r="G135" s="97">
        <f t="shared" si="160"/>
        <v>0</v>
      </c>
      <c r="H135" s="97">
        <f t="shared" si="160"/>
        <v>0</v>
      </c>
      <c r="I135" s="97">
        <f t="shared" si="160"/>
        <v>0</v>
      </c>
      <c r="J135" s="97">
        <f t="shared" si="160"/>
        <v>0</v>
      </c>
      <c r="K135" s="97">
        <f t="shared" si="160"/>
        <v>0</v>
      </c>
      <c r="L135" s="97">
        <f t="shared" si="160"/>
        <v>0</v>
      </c>
      <c r="M135" s="97">
        <f t="shared" si="160"/>
        <v>0</v>
      </c>
      <c r="N135" s="97">
        <f t="shared" si="160"/>
        <v>0</v>
      </c>
      <c r="O135" s="97">
        <f t="shared" si="160"/>
        <v>0</v>
      </c>
      <c r="P135" s="97">
        <f t="shared" si="160"/>
        <v>0</v>
      </c>
      <c r="Q135" s="86"/>
      <c r="R135" s="86"/>
      <c r="S135" s="94"/>
      <c r="T135" s="94"/>
      <c r="U135" s="63"/>
    </row>
    <row r="136" spans="1:21" ht="29.45" customHeight="1" x14ac:dyDescent="0.25">
      <c r="A136" s="183"/>
      <c r="B136" s="180" t="s">
        <v>43</v>
      </c>
      <c r="C136" s="181"/>
      <c r="D136" s="182"/>
      <c r="E136" s="88">
        <f>E129+E121</f>
        <v>0</v>
      </c>
      <c r="F136" s="88">
        <f t="shared" ref="F136:P136" si="161">F129+F121</f>
        <v>0</v>
      </c>
      <c r="G136" s="88">
        <f t="shared" si="161"/>
        <v>0</v>
      </c>
      <c r="H136" s="88">
        <f t="shared" si="161"/>
        <v>0</v>
      </c>
      <c r="I136" s="88">
        <f t="shared" si="161"/>
        <v>0</v>
      </c>
      <c r="J136" s="88">
        <f t="shared" si="161"/>
        <v>0</v>
      </c>
      <c r="K136" s="88">
        <f t="shared" si="161"/>
        <v>0</v>
      </c>
      <c r="L136" s="88">
        <f t="shared" si="161"/>
        <v>0</v>
      </c>
      <c r="M136" s="88">
        <f t="shared" si="161"/>
        <v>0</v>
      </c>
      <c r="N136" s="88">
        <f t="shared" si="161"/>
        <v>0</v>
      </c>
      <c r="O136" s="88">
        <f t="shared" si="161"/>
        <v>0</v>
      </c>
      <c r="P136" s="88">
        <f t="shared" si="161"/>
        <v>0</v>
      </c>
      <c r="Q136" s="89">
        <f>SUM(E136:P136)</f>
        <v>0</v>
      </c>
      <c r="R136" s="88">
        <f t="shared" ref="R136" si="162">AVERAGE(E136:P136)</f>
        <v>0</v>
      </c>
      <c r="S136" s="90"/>
      <c r="T136" s="100"/>
      <c r="U136" s="14"/>
    </row>
    <row r="137" spans="1:21" ht="24.6" customHeight="1" x14ac:dyDescent="0.25">
      <c r="A137" s="183"/>
      <c r="B137" s="180" t="s">
        <v>44</v>
      </c>
      <c r="C137" s="181"/>
      <c r="D137" s="182"/>
      <c r="E137" s="88">
        <f>E130+E122</f>
        <v>0</v>
      </c>
      <c r="F137" s="88">
        <f t="shared" ref="F137:P137" si="163">F130+F122</f>
        <v>0</v>
      </c>
      <c r="G137" s="88">
        <f t="shared" si="163"/>
        <v>0</v>
      </c>
      <c r="H137" s="88">
        <f t="shared" si="163"/>
        <v>0</v>
      </c>
      <c r="I137" s="88">
        <f t="shared" si="163"/>
        <v>0</v>
      </c>
      <c r="J137" s="88">
        <f t="shared" si="163"/>
        <v>0</v>
      </c>
      <c r="K137" s="88">
        <f t="shared" si="163"/>
        <v>0</v>
      </c>
      <c r="L137" s="88">
        <f t="shared" si="163"/>
        <v>0</v>
      </c>
      <c r="M137" s="88">
        <f t="shared" si="163"/>
        <v>0</v>
      </c>
      <c r="N137" s="88">
        <f t="shared" si="163"/>
        <v>0</v>
      </c>
      <c r="O137" s="88">
        <f t="shared" si="163"/>
        <v>0</v>
      </c>
      <c r="P137" s="88">
        <f t="shared" si="163"/>
        <v>0</v>
      </c>
      <c r="Q137" s="89">
        <f>SUM(E137:P137)</f>
        <v>0</v>
      </c>
      <c r="R137" s="88">
        <f t="shared" ref="R137" si="164">AVERAGE(E137:P137)</f>
        <v>0</v>
      </c>
      <c r="S137" s="90"/>
      <c r="T137" s="100"/>
    </row>
    <row r="138" spans="1:21" x14ac:dyDescent="0.25">
      <c r="D138" s="84"/>
      <c r="E138" s="85"/>
    </row>
    <row r="139" spans="1:21" x14ac:dyDescent="0.25">
      <c r="D139" s="6"/>
    </row>
    <row r="140" spans="1:21" x14ac:dyDescent="0.25">
      <c r="D140" s="6"/>
    </row>
    <row r="141" spans="1:21" x14ac:dyDescent="0.25">
      <c r="D141" s="6"/>
    </row>
    <row r="142" spans="1:21" x14ac:dyDescent="0.25">
      <c r="C142" s="5"/>
      <c r="D142" s="4"/>
    </row>
    <row r="143" spans="1:21" x14ac:dyDescent="0.25">
      <c r="D143" s="6"/>
    </row>
    <row r="144" spans="1:21" x14ac:dyDescent="0.25">
      <c r="D144" s="6"/>
    </row>
    <row r="145" spans="3:4" x14ac:dyDescent="0.25">
      <c r="D145" s="6"/>
    </row>
    <row r="146" spans="3:4" x14ac:dyDescent="0.25">
      <c r="D146" s="6"/>
    </row>
    <row r="147" spans="3:4" x14ac:dyDescent="0.25">
      <c r="D147" s="4"/>
    </row>
    <row r="148" spans="3:4" x14ac:dyDescent="0.25">
      <c r="D148" s="6"/>
    </row>
    <row r="149" spans="3:4" x14ac:dyDescent="0.25">
      <c r="D149" s="4"/>
    </row>
    <row r="150" spans="3:4" x14ac:dyDescent="0.25">
      <c r="D150" s="6"/>
    </row>
    <row r="151" spans="3:4" x14ac:dyDescent="0.25">
      <c r="D151" s="6"/>
    </row>
    <row r="152" spans="3:4" x14ac:dyDescent="0.25">
      <c r="D152" s="6"/>
    </row>
    <row r="153" spans="3:4" x14ac:dyDescent="0.25">
      <c r="D153" s="6"/>
    </row>
    <row r="154" spans="3:4" x14ac:dyDescent="0.25">
      <c r="C154" s="5"/>
      <c r="D154" s="4"/>
    </row>
    <row r="156" spans="3:4" x14ac:dyDescent="0.25">
      <c r="D156" s="4"/>
    </row>
    <row r="158" spans="3:4" x14ac:dyDescent="0.25">
      <c r="D158" s="4"/>
    </row>
    <row r="159" spans="3:4" x14ac:dyDescent="0.25">
      <c r="D159" s="6"/>
    </row>
    <row r="160" spans="3:4" x14ac:dyDescent="0.25">
      <c r="C160" s="5"/>
      <c r="D160" s="4"/>
    </row>
    <row r="162" spans="4:4" x14ac:dyDescent="0.25">
      <c r="D162" s="4"/>
    </row>
    <row r="164" spans="4:4" x14ac:dyDescent="0.25">
      <c r="D164" s="4"/>
    </row>
    <row r="165" spans="4:4" x14ac:dyDescent="0.25">
      <c r="D165" s="6"/>
    </row>
  </sheetData>
  <sheetProtection password="830F" sheet="1" objects="1" scenarios="1"/>
  <mergeCells count="31">
    <mergeCell ref="B137:D137"/>
    <mergeCell ref="A120:A137"/>
    <mergeCell ref="C83:C87"/>
    <mergeCell ref="B118:D118"/>
    <mergeCell ref="A47:A118"/>
    <mergeCell ref="B88:D88"/>
    <mergeCell ref="B89:D89"/>
    <mergeCell ref="C90:C98"/>
    <mergeCell ref="C100:C108"/>
    <mergeCell ref="B110:B116"/>
    <mergeCell ref="C47:C55"/>
    <mergeCell ref="C57:C65"/>
    <mergeCell ref="B67:B87"/>
    <mergeCell ref="B136:D136"/>
    <mergeCell ref="B47:B66"/>
    <mergeCell ref="C67:C74"/>
    <mergeCell ref="A3:A45"/>
    <mergeCell ref="C110:C117"/>
    <mergeCell ref="B90:B109"/>
    <mergeCell ref="B120:C127"/>
    <mergeCell ref="B128:C135"/>
    <mergeCell ref="C14:C23"/>
    <mergeCell ref="B3:B23"/>
    <mergeCell ref="C24:C30"/>
    <mergeCell ref="C31:C37"/>
    <mergeCell ref="C38:C43"/>
    <mergeCell ref="C3:C12"/>
    <mergeCell ref="B45:D45"/>
    <mergeCell ref="C75:C82"/>
    <mergeCell ref="B24:B43"/>
    <mergeCell ref="B44:D44"/>
  </mergeCells>
  <conditionalFormatting sqref="E13">
    <cfRule type="iconSet" priority="20">
      <iconSet iconSet="3Symbols2" reverse="1">
        <cfvo type="percent" val="0"/>
        <cfvo type="num" val="10"/>
        <cfvo type="num" val="15"/>
      </iconSet>
    </cfRule>
  </conditionalFormatting>
  <conditionalFormatting sqref="F13:P13">
    <cfRule type="iconSet" priority="19">
      <iconSet iconSet="3Symbols2" reverse="1">
        <cfvo type="percent" val="0"/>
        <cfvo type="num" val="10"/>
        <cfvo type="num" val="15"/>
      </iconSet>
    </cfRule>
  </conditionalFormatting>
  <conditionalFormatting sqref="E23">
    <cfRule type="iconSet" priority="18">
      <iconSet iconSet="3Symbols2" reverse="1">
        <cfvo type="percent" val="0"/>
        <cfvo type="num" val="10"/>
        <cfvo type="num" val="15"/>
      </iconSet>
    </cfRule>
  </conditionalFormatting>
  <conditionalFormatting sqref="F23:P23">
    <cfRule type="iconSet" priority="17">
      <iconSet iconSet="3Symbols2" reverse="1">
        <cfvo type="percent" val="0"/>
        <cfvo type="num" val="10"/>
        <cfvo type="num" val="15"/>
      </iconSet>
    </cfRule>
  </conditionalFormatting>
  <conditionalFormatting sqref="E30">
    <cfRule type="iconSet" priority="16">
      <iconSet iconSet="3Symbols2" reverse="1">
        <cfvo type="percent" val="0"/>
        <cfvo type="num" val="10"/>
        <cfvo type="num" val="15"/>
      </iconSet>
    </cfRule>
  </conditionalFormatting>
  <conditionalFormatting sqref="F30:P30">
    <cfRule type="iconSet" priority="15">
      <iconSet iconSet="3Symbols2" reverse="1">
        <cfvo type="percent" val="0"/>
        <cfvo type="num" val="10"/>
        <cfvo type="num" val="15"/>
      </iconSet>
    </cfRule>
  </conditionalFormatting>
  <conditionalFormatting sqref="E37">
    <cfRule type="iconSet" priority="14">
      <iconSet iconSet="3Symbols2" reverse="1">
        <cfvo type="percent" val="0"/>
        <cfvo type="num" val="10"/>
        <cfvo type="num" val="15"/>
      </iconSet>
    </cfRule>
  </conditionalFormatting>
  <conditionalFormatting sqref="F37:P37">
    <cfRule type="iconSet" priority="13">
      <iconSet iconSet="3Symbols2" reverse="1">
        <cfvo type="percent" val="0"/>
        <cfvo type="num" val="10"/>
        <cfvo type="num" val="15"/>
      </iconSet>
    </cfRule>
  </conditionalFormatting>
  <conditionalFormatting sqref="E56">
    <cfRule type="iconSet" priority="12">
      <iconSet iconSet="3Symbols2" reverse="1">
        <cfvo type="percent" val="0"/>
        <cfvo type="num" val="10"/>
        <cfvo type="num" val="15"/>
      </iconSet>
    </cfRule>
  </conditionalFormatting>
  <conditionalFormatting sqref="F56:P56">
    <cfRule type="iconSet" priority="11">
      <iconSet iconSet="3Symbols2" reverse="1">
        <cfvo type="percent" val="0"/>
        <cfvo type="num" val="10"/>
        <cfvo type="num" val="15"/>
      </iconSet>
    </cfRule>
  </conditionalFormatting>
  <conditionalFormatting sqref="E66">
    <cfRule type="iconSet" priority="10">
      <iconSet iconSet="3Symbols2" reverse="1">
        <cfvo type="percent" val="0"/>
        <cfvo type="num" val="10"/>
        <cfvo type="num" val="15"/>
      </iconSet>
    </cfRule>
  </conditionalFormatting>
  <conditionalFormatting sqref="F66:P66">
    <cfRule type="iconSet" priority="9">
      <iconSet iconSet="3Symbols2" reverse="1">
        <cfvo type="percent" val="0"/>
        <cfvo type="num" val="10"/>
        <cfvo type="num" val="15"/>
      </iconSet>
    </cfRule>
  </conditionalFormatting>
  <conditionalFormatting sqref="E74">
    <cfRule type="iconSet" priority="8">
      <iconSet iconSet="3Symbols2" reverse="1">
        <cfvo type="percent" val="0"/>
        <cfvo type="num" val="10"/>
        <cfvo type="num" val="15"/>
      </iconSet>
    </cfRule>
  </conditionalFormatting>
  <conditionalFormatting sqref="F74:P74">
    <cfRule type="iconSet" priority="7">
      <iconSet iconSet="3Symbols2" reverse="1">
        <cfvo type="percent" val="0"/>
        <cfvo type="num" val="10"/>
        <cfvo type="num" val="15"/>
      </iconSet>
    </cfRule>
  </conditionalFormatting>
  <conditionalFormatting sqref="E82">
    <cfRule type="iconSet" priority="6">
      <iconSet iconSet="3Symbols2" reverse="1">
        <cfvo type="percent" val="0"/>
        <cfvo type="num" val="10"/>
        <cfvo type="num" val="15"/>
      </iconSet>
    </cfRule>
  </conditionalFormatting>
  <conditionalFormatting sqref="F82:P82">
    <cfRule type="iconSet" priority="5">
      <iconSet iconSet="3Symbols2" reverse="1">
        <cfvo type="percent" val="0"/>
        <cfvo type="num" val="10"/>
        <cfvo type="num" val="15"/>
      </iconSet>
    </cfRule>
  </conditionalFormatting>
  <conditionalFormatting sqref="E99">
    <cfRule type="iconSet" priority="4">
      <iconSet iconSet="3Symbols2" reverse="1">
        <cfvo type="percent" val="0"/>
        <cfvo type="num" val="10"/>
        <cfvo type="num" val="15"/>
      </iconSet>
    </cfRule>
  </conditionalFormatting>
  <conditionalFormatting sqref="F99:P99">
    <cfRule type="iconSet" priority="3">
      <iconSet iconSet="3Symbols2" reverse="1">
        <cfvo type="percent" val="0"/>
        <cfvo type="num" val="10"/>
        <cfvo type="num" val="15"/>
      </iconSet>
    </cfRule>
  </conditionalFormatting>
  <conditionalFormatting sqref="E109">
    <cfRule type="iconSet" priority="2">
      <iconSet iconSet="3Symbols2" reverse="1">
        <cfvo type="percent" val="0"/>
        <cfvo type="num" val="10"/>
        <cfvo type="num" val="15"/>
      </iconSet>
    </cfRule>
  </conditionalFormatting>
  <conditionalFormatting sqref="F109:P109">
    <cfRule type="iconSet" priority="1">
      <iconSet iconSet="3Symbols2" reverse="1">
        <cfvo type="percent" val="0"/>
        <cfvo type="num" val="10"/>
        <cfvo type="num" val="15"/>
      </iconSet>
    </cfRule>
  </conditionalFormatting>
  <pageMargins left="0.7" right="0.7" top="0.75" bottom="0.75" header="0.3" footer="0.3"/>
  <pageSetup paperSize="8" scale="77" fitToHeight="0" orientation="landscape" r:id="rId1"/>
  <headerFooter>
    <oddHeader xml:space="preserve">&amp;C&amp;"-,Negreta"&amp;20QUADRE DE COMANDAMENT STMI
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9" id="{1BDDE91E-2A19-4F15-BF66-B77BE7711FCD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E22</xm:sqref>
        </x14:conditionalFormatting>
        <x14:conditionalFormatting xmlns:xm="http://schemas.microsoft.com/office/excel/2006/main">
          <x14:cfRule type="iconSet" priority="98" id="{8CA62CA0-6D6E-4F41-A988-7EA9BA84127C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F22:P22</xm:sqref>
        </x14:conditionalFormatting>
        <x14:conditionalFormatting xmlns:xm="http://schemas.microsoft.com/office/excel/2006/main">
          <x14:cfRule type="iconSet" priority="97" id="{3FB77B51-1CB3-4C86-94E9-DC97392F8F5C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E29</xm:sqref>
        </x14:conditionalFormatting>
        <x14:conditionalFormatting xmlns:xm="http://schemas.microsoft.com/office/excel/2006/main">
          <x14:cfRule type="iconSet" priority="96" id="{26864441-0AE5-4639-ABF4-1C726517EFFF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F29:P29</xm:sqref>
        </x14:conditionalFormatting>
        <x14:conditionalFormatting xmlns:xm="http://schemas.microsoft.com/office/excel/2006/main">
          <x14:cfRule type="iconSet" priority="95" id="{62CBA9D8-74F2-4F37-9AE2-4B07FCBF4648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E36</xm:sqref>
        </x14:conditionalFormatting>
        <x14:conditionalFormatting xmlns:xm="http://schemas.microsoft.com/office/excel/2006/main">
          <x14:cfRule type="iconSet" priority="94" id="{70286B36-DA4F-47EB-8B5B-A861A6B684D6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F36:P36</xm:sqref>
        </x14:conditionalFormatting>
        <x14:conditionalFormatting xmlns:xm="http://schemas.microsoft.com/office/excel/2006/main">
          <x14:cfRule type="iconSet" priority="93" id="{A42020BA-886C-4DC5-B254-5F29F55AF88C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4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E43</xm:sqref>
        </x14:conditionalFormatting>
        <x14:conditionalFormatting xmlns:xm="http://schemas.microsoft.com/office/excel/2006/main">
          <x14:cfRule type="iconSet" priority="89" id="{883C1D7C-4D29-4367-80BB-B89EA55CDF01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E55</xm:sqref>
        </x14:conditionalFormatting>
        <x14:conditionalFormatting xmlns:xm="http://schemas.microsoft.com/office/excel/2006/main">
          <x14:cfRule type="iconSet" priority="88" id="{8F211E6B-1C5D-427B-ABF2-6D42DE6B927D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F55:P55</xm:sqref>
        </x14:conditionalFormatting>
        <x14:conditionalFormatting xmlns:xm="http://schemas.microsoft.com/office/excel/2006/main">
          <x14:cfRule type="iconSet" priority="87" id="{21B36762-2F75-4937-9F57-13F5A6A10AEB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E65</xm:sqref>
        </x14:conditionalFormatting>
        <x14:conditionalFormatting xmlns:xm="http://schemas.microsoft.com/office/excel/2006/main">
          <x14:cfRule type="iconSet" priority="86" id="{8F019546-B797-4761-B77E-BB1CF8E0FAB1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F65:P65</xm:sqref>
        </x14:conditionalFormatting>
        <x14:conditionalFormatting xmlns:xm="http://schemas.microsoft.com/office/excel/2006/main">
          <x14:cfRule type="iconSet" priority="85" id="{9FC8446D-39D5-4E4F-A14E-20F86C32EE55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E73</xm:sqref>
        </x14:conditionalFormatting>
        <x14:conditionalFormatting xmlns:xm="http://schemas.microsoft.com/office/excel/2006/main">
          <x14:cfRule type="iconSet" priority="84" id="{325FABB0-B57B-443B-8336-9F4C678AF8C0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F73:P73</xm:sqref>
        </x14:conditionalFormatting>
        <x14:conditionalFormatting xmlns:xm="http://schemas.microsoft.com/office/excel/2006/main">
          <x14:cfRule type="iconSet" priority="83" id="{C0056236-E534-4622-BB7C-ABB823331E98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E81</xm:sqref>
        </x14:conditionalFormatting>
        <x14:conditionalFormatting xmlns:xm="http://schemas.microsoft.com/office/excel/2006/main">
          <x14:cfRule type="iconSet" priority="82" id="{C7A036F9-A538-4E5F-93F9-934F6EAC531A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F81:P81</xm:sqref>
        </x14:conditionalFormatting>
        <x14:conditionalFormatting xmlns:xm="http://schemas.microsoft.com/office/excel/2006/main">
          <x14:cfRule type="iconSet" priority="81" id="{9B3BB11D-EA02-483D-9FFF-49E45024111C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4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E87</xm:sqref>
        </x14:conditionalFormatting>
        <x14:conditionalFormatting xmlns:xm="http://schemas.microsoft.com/office/excel/2006/main">
          <x14:cfRule type="iconSet" priority="80" id="{89F359CB-03B0-4E3D-980F-D1DE9DBD1594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4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F87:P87</xm:sqref>
        </x14:conditionalFormatting>
        <x14:conditionalFormatting xmlns:xm="http://schemas.microsoft.com/office/excel/2006/main">
          <x14:cfRule type="iconSet" priority="77" id="{77572E6D-15B6-4A28-89E3-A9355CB2B2DF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E98</xm:sqref>
        </x14:conditionalFormatting>
        <x14:conditionalFormatting xmlns:xm="http://schemas.microsoft.com/office/excel/2006/main">
          <x14:cfRule type="iconSet" priority="76" id="{1A2CD97E-C648-4A24-8B8C-85BC4AE9FC9B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F98:P98</xm:sqref>
        </x14:conditionalFormatting>
        <x14:conditionalFormatting xmlns:xm="http://schemas.microsoft.com/office/excel/2006/main">
          <x14:cfRule type="iconSet" priority="75" id="{A6F87B9C-1CB3-4C01-8BE8-03275F19B2E4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E108</xm:sqref>
        </x14:conditionalFormatting>
        <x14:conditionalFormatting xmlns:xm="http://schemas.microsoft.com/office/excel/2006/main">
          <x14:cfRule type="iconSet" priority="74" id="{D68FECD7-01BE-479C-BBCA-81E898E0A493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F108:P108</xm:sqref>
        </x14:conditionalFormatting>
        <x14:conditionalFormatting xmlns:xm="http://schemas.microsoft.com/office/excel/2006/main">
          <x14:cfRule type="iconSet" priority="73" id="{157BCC55-A3CC-424A-AE04-DF223E3BDC1B}">
            <x14:iconSet showValue="0" custom="1">
              <x14:cfvo type="percent">
                <xm:f>0</xm:f>
              </x14:cfvo>
              <x14:cfvo type="num">
                <xm:f>13</xm:f>
              </x14:cfvo>
              <x14:cfvo type="num">
                <xm:f>15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E116:E117</xm:sqref>
        </x14:conditionalFormatting>
        <x14:conditionalFormatting xmlns:xm="http://schemas.microsoft.com/office/excel/2006/main">
          <x14:cfRule type="iconSet" priority="65" id="{3C410321-BAFE-4F1F-85D7-1A4CBB5CEEE8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E89</xm:sqref>
        </x14:conditionalFormatting>
        <x14:conditionalFormatting xmlns:xm="http://schemas.microsoft.com/office/excel/2006/main">
          <x14:cfRule type="iconSet" priority="64" id="{3E6218AD-E9EE-49AC-9F25-93E5693B8745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F89:P89</xm:sqref>
        </x14:conditionalFormatting>
        <x14:conditionalFormatting xmlns:xm="http://schemas.microsoft.com/office/excel/2006/main">
          <x14:cfRule type="iconSet" priority="63" id="{38791CB4-9736-4AD9-99AE-5AD67D804ADC}">
            <x14:iconSet showValue="0" custom="1">
              <x14:cfvo type="percent">
                <xm:f>0</xm:f>
              </x14:cfvo>
              <x14:cfvo type="num">
                <xm:f>13</xm:f>
              </x14:cfvo>
              <x14:cfvo type="num">
                <xm:f>15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F116:P117</xm:sqref>
        </x14:conditionalFormatting>
        <x14:conditionalFormatting xmlns:xm="http://schemas.microsoft.com/office/excel/2006/main">
          <x14:cfRule type="iconSet" priority="62" id="{5012037B-A81E-45B8-AF8E-27099CCA28B9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4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F43:P43</xm:sqref>
        </x14:conditionalFormatting>
        <x14:conditionalFormatting xmlns:xm="http://schemas.microsoft.com/office/excel/2006/main">
          <x14:cfRule type="iconSet" priority="61" id="{DC701643-B98B-4428-AE4B-6673848839E3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E127</xm:sqref>
        </x14:conditionalFormatting>
        <x14:conditionalFormatting xmlns:xm="http://schemas.microsoft.com/office/excel/2006/main">
          <x14:cfRule type="iconSet" priority="60" id="{E0E505A3-CF04-4270-A2C0-F401217CD88D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F127:P127</xm:sqref>
        </x14:conditionalFormatting>
        <x14:conditionalFormatting xmlns:xm="http://schemas.microsoft.com/office/excel/2006/main">
          <x14:cfRule type="iconSet" priority="59" id="{17292CD5-C194-4F81-8DCC-214CAA2612AA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E135</xm:sqref>
        </x14:conditionalFormatting>
        <x14:conditionalFormatting xmlns:xm="http://schemas.microsoft.com/office/excel/2006/main">
          <x14:cfRule type="iconSet" priority="58" id="{35954DFB-242E-4507-8469-82AB0AF2FF29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F135:P135</xm:sqref>
        </x14:conditionalFormatting>
        <x14:conditionalFormatting xmlns:xm="http://schemas.microsoft.com/office/excel/2006/main">
          <x14:cfRule type="iconSet" priority="110" id="{82B97341-00F2-4E25-A1AF-36F509C77408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F12:P12</xm:sqref>
        </x14:conditionalFormatting>
        <x14:conditionalFormatting xmlns:xm="http://schemas.microsoft.com/office/excel/2006/main">
          <x14:cfRule type="iconSet" priority="111" id="{4764FF76-7982-4C1A-BC60-82A7EACAB81B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E45</xm:sqref>
        </x14:conditionalFormatting>
        <x14:conditionalFormatting xmlns:xm="http://schemas.microsoft.com/office/excel/2006/main">
          <x14:cfRule type="iconSet" priority="112" id="{908EFBD2-5175-46D7-BC00-314A63738A57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F45:P45</xm:sqref>
        </x14:conditionalFormatting>
        <x14:conditionalFormatting xmlns:xm="http://schemas.microsoft.com/office/excel/2006/main">
          <x14:cfRule type="iconSet" priority="21" id="{73B9CFBF-0EC3-44D7-9F44-83AC7319F95F}">
            <x14:iconSet showValue="0"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3TrafficLights1" iconId="2"/>
              <x14:cfIcon iconSet="4RedToBlack" iconId="2"/>
              <x14:cfIcon iconSet="4RedToBlack" iconId="3"/>
            </x14:iconSet>
          </x14:cfRule>
          <xm:sqref>E12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Atenció'!E118:P118</xm:f>
              <xm:sqref>T118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Atenció'!E5:P5</xm:f>
              <xm:sqref>T3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Atenció'!E92:P92</xm:f>
              <xm:sqref>T90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Atenció'!E4:P4</xm:f>
              <xm:sqref>T4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Atenció'!E88:P88</xm:f>
              <xm:sqref>T88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Atenció'!E112:P112</xm:f>
              <xm:sqref>T112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Atenció'!E101:P101</xm:f>
              <xm:sqref>T101</xm:sqref>
            </x14:sparkline>
            <x14:sparkline>
              <xm:f>'Dades Atenció'!E102:P102</xm:f>
              <xm:sqref>T102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Atenció'!E100:P100</xm:f>
              <xm:sqref>T100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Atenció'!E25:P25</xm:f>
              <xm:sqref>T25</xm:sqref>
            </x14:sparkline>
            <x14:sparkline>
              <xm:f>'Dades Atenció'!E28:P28</xm:f>
              <xm:sqref>T28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Atenció'!E38:P38</xm:f>
              <xm:sqref>T38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Atenció'!E114:P114</xm:f>
              <xm:sqref>T114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Atenció'!E92:P92</xm:f>
              <xm:sqref>T92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Atenció'!E91:P91</xm:f>
              <xm:sqref>T91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Atenció'!E5:P5</xm:f>
              <xm:sqref>T5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Atenció'!E96:P96</xm:f>
              <xm:sqref>T96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Atenció'!E84:P84</xm:f>
              <xm:sqref>T84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Atenció'!E57:P57</xm:f>
              <xm:sqref>T57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Atenció'!E58:P58</xm:f>
              <xm:sqref>T58</xm:sqref>
            </x14:sparkline>
            <x14:sparkline>
              <xm:f>'Dades Atenció'!E59:P59</xm:f>
              <xm:sqref>T59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Atenció'!E6:P6</xm:f>
              <xm:sqref>T6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Atenció'!E69:P69</xm:f>
              <xm:sqref>T69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Atenció'!E75:P75</xm:f>
              <xm:sqref>T75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Atenció'!E83:P83</xm:f>
              <xm:sqref>T83</xm:sqref>
            </x14:sparkline>
            <x14:sparkline>
              <xm:f>'Dades Atenció'!E85:P85</xm:f>
              <xm:sqref>T85</xm:sqref>
            </x14:sparkline>
            <x14:sparkline>
              <xm:f>'Dades Atenció'!E86:P86</xm:f>
              <xm:sqref>T86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Atenció'!E136:P136</xm:f>
              <xm:sqref>U136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Atenció'!E123:P123</xm:f>
              <xm:sqref>U123</xm:sqref>
            </x14:sparkline>
            <x14:sparkline>
              <xm:f>'Dades Atenció'!E124:P124</xm:f>
              <xm:sqref>U124</xm:sqref>
            </x14:sparkline>
            <x14:sparkline>
              <xm:f>'Dades Atenció'!E125:P125</xm:f>
              <xm:sqref>U125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Atenció'!E49:P49</xm:f>
              <xm:sqref>T47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Atenció'!E48:P48</xm:f>
              <xm:sqref>T48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Atenció'!E122:P122</xm:f>
              <xm:sqref>U122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Atenció'!E120:P120</xm:f>
              <xm:sqref>T120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Atenció'!E121:P121</xm:f>
              <xm:sqref>T121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Atenció'!E128:P128</xm:f>
              <xm:sqref>U128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Atenció'!E129:P129</xm:f>
              <xm:sqref>U129</xm:sqref>
            </x14:sparkline>
            <x14:sparkline>
              <xm:f>'Dades Atenció'!E130:P130</xm:f>
              <xm:sqref>U130</xm:sqref>
            </x14:sparkline>
            <x14:sparkline>
              <xm:f>'Dades Atenció'!E131:P131</xm:f>
              <xm:sqref>U131</xm:sqref>
            </x14:sparkline>
            <x14:sparkline>
              <xm:f>'Dades Atenció'!E132:P132</xm:f>
              <xm:sqref>U132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Atenció'!E133:P133</xm:f>
              <xm:sqref>U133</xm:sqref>
            </x14:sparkline>
            <x14:sparkline>
              <xm:f>'Dades Atenció'!E134:P134</xm:f>
              <xm:sqref>U134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Atenció'!E122:P122</xm:f>
              <xm:sqref>T122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Atenció'!E49:P49</xm:f>
              <xm:sqref>T49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Atenció'!E44:P44</xm:f>
              <xm:sqref>T44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Atenció'!E121:P121</xm:f>
              <xm:sqref>U121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Atenció'!E122:P122</xm:f>
              <xm:sqref>U120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Atenció'!E24:P24</xm:f>
              <xm:sqref>T24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Atenció'!E126:P126</xm:f>
              <xm:sqref>T126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Atenció'!E14:P14</xm:f>
              <xm:sqref>T14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Atenció'!E8:P8</xm:f>
              <xm:sqref>T8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Atenció'!E15:P15</xm:f>
              <xm:sqref>T15</xm:sqref>
            </x14:sparkline>
            <x14:sparkline>
              <xm:f>'Dades Atenció'!E16:P16</xm:f>
              <xm:sqref>T16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Atenció'!E128:P128</xm:f>
              <xm:sqref>T128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Atenció'!E129:P129</xm:f>
              <xm:sqref>T129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Atenció'!E41:P41</xm:f>
              <xm:sqref>T41</xm:sqref>
            </x14:sparkline>
            <x14:sparkline>
              <xm:f>'Dades Atenció'!E42:P42</xm:f>
              <xm:sqref>T42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Atenció'!E130:P130</xm:f>
              <xm:sqref>T130</xm:sqref>
            </x14:sparkline>
            <x14:sparkline>
              <xm:f>'Dades Atenció'!E131:P131</xm:f>
              <xm:sqref>T131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Atenció'!E134:P134</xm:f>
              <xm:sqref>T134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Atenció'!E46:P46</xm:f>
              <xm:sqref>T46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Atenció'!E136:P136</xm:f>
              <xm:sqref>T136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Atenció'!E137:P137</xm:f>
              <xm:sqref>T137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Atenció'!E17:P17</xm:f>
              <xm:sqref>T17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Atenció'!E10:P10</xm:f>
              <xm:sqref>T10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Atenció'!E18:P18</xm:f>
              <xm:sqref>T18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Atenció'!E27:P27</xm:f>
              <xm:sqref>T27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Atenció'!E20:P20</xm:f>
              <xm:sqref>T20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Atenció'!E21:P21</xm:f>
              <xm:sqref>T21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Atenció'!E31:P31</xm:f>
              <xm:sqref>T31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Atenció'!E32:P32</xm:f>
              <xm:sqref>T32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Atenció'!E34:P34</xm:f>
              <xm:sqref>T34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Atenció'!E39:P39</xm:f>
              <xm:sqref>T39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Atenció'!E50:P50</xm:f>
              <xm:sqref>T50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Atenció'!E51:P51</xm:f>
              <xm:sqref>T51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Atenció'!E53:P53</xm:f>
              <xm:sqref>T53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Atenció'!E61:P61</xm:f>
              <xm:sqref>T61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Atenció'!E63:P63</xm:f>
              <xm:sqref>T63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Atenció'!E71:P71</xm:f>
              <xm:sqref>T71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Atenció'!E77:P77</xm:f>
              <xm:sqref>T77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Atenció'!E79:P79</xm:f>
              <xm:sqref>T79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Atenció'!E94:P94</xm:f>
              <xm:sqref>T94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Atenció'!E106:P106</xm:f>
              <xm:sqref>T106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Atenció'!E104:P104</xm:f>
              <xm:sqref>T104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Atenció'!E123:P123</xm:f>
              <xm:sqref>T123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Atenció'!E125:P125</xm:f>
              <xm:sqref>T125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'Dades Atenció'!E133:P133</xm:f>
              <xm:sqref>T133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workbookViewId="0">
      <selection activeCell="A2" sqref="A2:A24"/>
    </sheetView>
  </sheetViews>
  <sheetFormatPr defaultRowHeight="15" x14ac:dyDescent="0.25"/>
  <cols>
    <col min="1" max="1" width="18.42578125" customWidth="1"/>
    <col min="2" max="2" width="18.28515625" customWidth="1"/>
    <col min="3" max="3" width="17.5703125" customWidth="1"/>
    <col min="4" max="4" width="56.85546875" customWidth="1"/>
    <col min="6" max="6" width="10.28515625" bestFit="1" customWidth="1"/>
  </cols>
  <sheetData>
    <row r="1" spans="1:18" ht="24" x14ac:dyDescent="0.35">
      <c r="A1" s="2"/>
      <c r="B1" s="28"/>
      <c r="C1" s="29"/>
      <c r="D1" s="30"/>
      <c r="E1" s="24" t="s">
        <v>0</v>
      </c>
      <c r="F1" s="24" t="s">
        <v>1</v>
      </c>
      <c r="G1" s="24" t="s">
        <v>2</v>
      </c>
      <c r="H1" s="24" t="s">
        <v>3</v>
      </c>
      <c r="I1" s="24" t="s">
        <v>4</v>
      </c>
      <c r="J1" s="24" t="s">
        <v>5</v>
      </c>
      <c r="K1" s="24" t="s">
        <v>6</v>
      </c>
      <c r="L1" s="24" t="s">
        <v>7</v>
      </c>
      <c r="M1" s="24" t="s">
        <v>8</v>
      </c>
      <c r="N1" s="24" t="s">
        <v>9</v>
      </c>
      <c r="O1" s="24" t="s">
        <v>10</v>
      </c>
      <c r="P1" s="24" t="s">
        <v>11</v>
      </c>
      <c r="Q1" s="25" t="s">
        <v>12</v>
      </c>
      <c r="R1" s="27" t="s">
        <v>13</v>
      </c>
    </row>
    <row r="2" spans="1:18" ht="14.45" customHeight="1" x14ac:dyDescent="0.25">
      <c r="A2" s="166" t="s">
        <v>260</v>
      </c>
      <c r="B2" s="198" t="s">
        <v>203</v>
      </c>
      <c r="C2" s="195" t="s">
        <v>203</v>
      </c>
      <c r="D2" s="145" t="s">
        <v>206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18">
        <f>SUM(E2:P2)</f>
        <v>0</v>
      </c>
      <c r="R2" s="19" t="e">
        <f t="shared" ref="R2:R5" si="0">AVERAGE(E2:P2)</f>
        <v>#DIV/0!</v>
      </c>
    </row>
    <row r="3" spans="1:18" x14ac:dyDescent="0.25">
      <c r="A3" s="166"/>
      <c r="B3" s="198"/>
      <c r="C3" s="196"/>
      <c r="D3" s="145" t="s">
        <v>210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8">
        <f t="shared" ref="Q3:Q5" si="1">SUM(E3:P3)</f>
        <v>0</v>
      </c>
      <c r="R3" s="19" t="e">
        <f t="shared" si="0"/>
        <v>#DIV/0!</v>
      </c>
    </row>
    <row r="4" spans="1:18" x14ac:dyDescent="0.25">
      <c r="A4" s="166"/>
      <c r="B4" s="198"/>
      <c r="C4" s="196"/>
      <c r="D4" s="145" t="s">
        <v>207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8">
        <f t="shared" si="1"/>
        <v>0</v>
      </c>
      <c r="R4" s="19" t="e">
        <f t="shared" si="0"/>
        <v>#DIV/0!</v>
      </c>
    </row>
    <row r="5" spans="1:18" x14ac:dyDescent="0.25">
      <c r="A5" s="166"/>
      <c r="B5" s="198"/>
      <c r="C5" s="196"/>
      <c r="D5" s="145" t="s">
        <v>208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8">
        <f t="shared" si="1"/>
        <v>0</v>
      </c>
      <c r="R5" s="19" t="e">
        <f t="shared" si="0"/>
        <v>#DIV/0!</v>
      </c>
    </row>
    <row r="6" spans="1:18" x14ac:dyDescent="0.25">
      <c r="A6" s="166"/>
      <c r="B6" s="198"/>
      <c r="C6" s="196"/>
      <c r="D6" s="145" t="s">
        <v>209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8">
        <f t="shared" ref="Q6" si="2">SUM(E6:P6)</f>
        <v>0</v>
      </c>
      <c r="R6" s="19" t="e">
        <f t="shared" ref="R6" si="3">AVERAGE(E6:P6)</f>
        <v>#DIV/0!</v>
      </c>
    </row>
    <row r="7" spans="1:18" x14ac:dyDescent="0.25">
      <c r="A7" s="166"/>
      <c r="B7" s="198"/>
      <c r="C7" s="196"/>
      <c r="D7" s="151" t="s">
        <v>221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8"/>
      <c r="R7" s="19"/>
    </row>
    <row r="8" spans="1:18" ht="15.75" thickBot="1" x14ac:dyDescent="0.3">
      <c r="A8" s="166"/>
      <c r="B8" s="198"/>
      <c r="C8" s="196"/>
      <c r="D8" s="151" t="s">
        <v>222</v>
      </c>
      <c r="E8" s="104"/>
      <c r="F8" s="152" t="e">
        <f>((F7-E7)/F7*100)</f>
        <v>#DIV/0!</v>
      </c>
      <c r="G8" s="152" t="e">
        <f t="shared" ref="G8:P8" si="4">((G7-F7)/G7*100)</f>
        <v>#DIV/0!</v>
      </c>
      <c r="H8" s="152" t="e">
        <f t="shared" si="4"/>
        <v>#DIV/0!</v>
      </c>
      <c r="I8" s="152" t="e">
        <f t="shared" si="4"/>
        <v>#DIV/0!</v>
      </c>
      <c r="J8" s="152" t="e">
        <f t="shared" si="4"/>
        <v>#DIV/0!</v>
      </c>
      <c r="K8" s="152" t="e">
        <f t="shared" si="4"/>
        <v>#DIV/0!</v>
      </c>
      <c r="L8" s="152" t="e">
        <f t="shared" si="4"/>
        <v>#DIV/0!</v>
      </c>
      <c r="M8" s="152" t="e">
        <f t="shared" si="4"/>
        <v>#DIV/0!</v>
      </c>
      <c r="N8" s="152" t="e">
        <f t="shared" si="4"/>
        <v>#DIV/0!</v>
      </c>
      <c r="O8" s="152" t="e">
        <f t="shared" si="4"/>
        <v>#DIV/0!</v>
      </c>
      <c r="P8" s="152" t="e">
        <f t="shared" si="4"/>
        <v>#DIV/0!</v>
      </c>
      <c r="Q8" s="18"/>
      <c r="R8" s="19"/>
    </row>
    <row r="9" spans="1:18" x14ac:dyDescent="0.25">
      <c r="A9" s="166"/>
      <c r="B9" s="213" t="s">
        <v>204</v>
      </c>
      <c r="C9" s="215" t="s">
        <v>205</v>
      </c>
      <c r="D9" s="147" t="s">
        <v>206</v>
      </c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70">
        <f t="shared" ref="Q9:Q12" si="5">SUM(E9:P9)</f>
        <v>0</v>
      </c>
      <c r="R9" s="65" t="e">
        <f t="shared" ref="R9:R22" si="6">AVERAGE(E9:P9)</f>
        <v>#DIV/0!</v>
      </c>
    </row>
    <row r="10" spans="1:18" x14ac:dyDescent="0.25">
      <c r="A10" s="166"/>
      <c r="B10" s="214"/>
      <c r="C10" s="216"/>
      <c r="D10" s="147" t="s">
        <v>210</v>
      </c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70">
        <f t="shared" si="5"/>
        <v>0</v>
      </c>
      <c r="R10" s="65" t="e">
        <f t="shared" si="6"/>
        <v>#DIV/0!</v>
      </c>
    </row>
    <row r="11" spans="1:18" x14ac:dyDescent="0.25">
      <c r="A11" s="166"/>
      <c r="B11" s="214"/>
      <c r="C11" s="216"/>
      <c r="D11" s="148" t="s">
        <v>211</v>
      </c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70">
        <f t="shared" si="5"/>
        <v>0</v>
      </c>
      <c r="R11" s="65" t="e">
        <f t="shared" si="6"/>
        <v>#DIV/0!</v>
      </c>
    </row>
    <row r="12" spans="1:18" x14ac:dyDescent="0.25">
      <c r="A12" s="166"/>
      <c r="B12" s="214"/>
      <c r="C12" s="216"/>
      <c r="D12" s="148" t="s">
        <v>212</v>
      </c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70">
        <f t="shared" si="5"/>
        <v>0</v>
      </c>
      <c r="R12" s="65" t="e">
        <f t="shared" si="6"/>
        <v>#DIV/0!</v>
      </c>
    </row>
    <row r="13" spans="1:18" x14ac:dyDescent="0.25">
      <c r="A13" s="166"/>
      <c r="B13" s="214"/>
      <c r="C13" s="216"/>
      <c r="D13" s="148" t="s">
        <v>213</v>
      </c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70">
        <f t="shared" ref="Q13" si="7">SUM(E13:P13)</f>
        <v>0</v>
      </c>
      <c r="R13" s="65" t="e">
        <f t="shared" ref="R13" si="8">AVERAGE(E13:P13)</f>
        <v>#DIV/0!</v>
      </c>
    </row>
    <row r="14" spans="1:18" x14ac:dyDescent="0.25">
      <c r="A14" s="166"/>
      <c r="B14" s="214"/>
      <c r="C14" s="216"/>
      <c r="D14" s="146" t="s">
        <v>221</v>
      </c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70"/>
      <c r="R14" s="65"/>
    </row>
    <row r="15" spans="1:18" ht="15.75" thickBot="1" x14ac:dyDescent="0.3">
      <c r="A15" s="166"/>
      <c r="B15" s="214"/>
      <c r="C15" s="217"/>
      <c r="D15" s="146" t="s">
        <v>222</v>
      </c>
      <c r="E15" s="109"/>
      <c r="F15" s="153" t="e">
        <f>((F14-E14)/F14*100)</f>
        <v>#DIV/0!</v>
      </c>
      <c r="G15" s="153" t="e">
        <f t="shared" ref="G15" si="9">((G14-F14)/G14*100)</f>
        <v>#DIV/0!</v>
      </c>
      <c r="H15" s="153" t="e">
        <f t="shared" ref="H15" si="10">((H14-G14)/H14*100)</f>
        <v>#DIV/0!</v>
      </c>
      <c r="I15" s="153" t="e">
        <f t="shared" ref="I15" si="11">((I14-H14)/I14*100)</f>
        <v>#DIV/0!</v>
      </c>
      <c r="J15" s="153" t="e">
        <f t="shared" ref="J15" si="12">((J14-I14)/J14*100)</f>
        <v>#DIV/0!</v>
      </c>
      <c r="K15" s="153" t="e">
        <f t="shared" ref="K15" si="13">((K14-J14)/K14*100)</f>
        <v>#DIV/0!</v>
      </c>
      <c r="L15" s="153" t="e">
        <f t="shared" ref="L15" si="14">((L14-K14)/L14*100)</f>
        <v>#DIV/0!</v>
      </c>
      <c r="M15" s="153" t="e">
        <f t="shared" ref="M15" si="15">((M14-L14)/M14*100)</f>
        <v>#DIV/0!</v>
      </c>
      <c r="N15" s="153" t="e">
        <f t="shared" ref="N15" si="16">((N14-M14)/N14*100)</f>
        <v>#DIV/0!</v>
      </c>
      <c r="O15" s="153" t="e">
        <f t="shared" ref="O15" si="17">((O14-N14)/O14*100)</f>
        <v>#DIV/0!</v>
      </c>
      <c r="P15" s="153" t="e">
        <f t="shared" ref="P15" si="18">((P14-O14)/P14*100)</f>
        <v>#DIV/0!</v>
      </c>
      <c r="Q15" s="70"/>
      <c r="R15" s="76"/>
    </row>
    <row r="16" spans="1:18" x14ac:dyDescent="0.25">
      <c r="A16" s="166"/>
      <c r="B16" s="214"/>
      <c r="C16" s="218" t="s">
        <v>214</v>
      </c>
      <c r="D16" s="148" t="s">
        <v>215</v>
      </c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5"/>
      <c r="R16" s="65"/>
    </row>
    <row r="17" spans="1:18" x14ac:dyDescent="0.25">
      <c r="A17" s="166"/>
      <c r="B17" s="214"/>
      <c r="C17" s="219"/>
      <c r="D17" s="148" t="s">
        <v>216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70">
        <f t="shared" ref="Q17" si="19">SUM(E17:P17)</f>
        <v>0</v>
      </c>
      <c r="R17" s="76" t="e">
        <f t="shared" ref="R17" si="20">AVERAGE(E17:P17)</f>
        <v>#DIV/0!</v>
      </c>
    </row>
    <row r="18" spans="1:18" x14ac:dyDescent="0.25">
      <c r="A18" s="166"/>
      <c r="B18" s="214"/>
      <c r="C18" s="219"/>
      <c r="D18" s="148" t="s">
        <v>217</v>
      </c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70"/>
      <c r="R18" s="76"/>
    </row>
    <row r="19" spans="1:18" x14ac:dyDescent="0.25">
      <c r="A19" s="166"/>
      <c r="B19" s="214"/>
      <c r="C19" s="219"/>
      <c r="D19" s="146" t="s">
        <v>221</v>
      </c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70"/>
      <c r="R19" s="65"/>
    </row>
    <row r="20" spans="1:18" x14ac:dyDescent="0.25">
      <c r="A20" s="166"/>
      <c r="B20" s="214"/>
      <c r="C20" s="220"/>
      <c r="D20" s="146" t="s">
        <v>222</v>
      </c>
      <c r="E20" s="109"/>
      <c r="F20" s="153" t="e">
        <f>((F19-E19)/F19*100)</f>
        <v>#DIV/0!</v>
      </c>
      <c r="G20" s="153" t="e">
        <f t="shared" ref="G20" si="21">((G19-F19)/G19*100)</f>
        <v>#DIV/0!</v>
      </c>
      <c r="H20" s="153" t="e">
        <f t="shared" ref="H20" si="22">((H19-G19)/H19*100)</f>
        <v>#DIV/0!</v>
      </c>
      <c r="I20" s="153" t="e">
        <f t="shared" ref="I20" si="23">((I19-H19)/I19*100)</f>
        <v>#DIV/0!</v>
      </c>
      <c r="J20" s="153" t="e">
        <f t="shared" ref="J20" si="24">((J19-I19)/J19*100)</f>
        <v>#DIV/0!</v>
      </c>
      <c r="K20" s="153" t="e">
        <f t="shared" ref="K20" si="25">((K19-J19)/K19*100)</f>
        <v>#DIV/0!</v>
      </c>
      <c r="L20" s="153" t="e">
        <f t="shared" ref="L20" si="26">((L19-K19)/L19*100)</f>
        <v>#DIV/0!</v>
      </c>
      <c r="M20" s="153" t="e">
        <f t="shared" ref="M20" si="27">((M19-L19)/M19*100)</f>
        <v>#DIV/0!</v>
      </c>
      <c r="N20" s="153" t="e">
        <f t="shared" ref="N20" si="28">((N19-M19)/N19*100)</f>
        <v>#DIV/0!</v>
      </c>
      <c r="O20" s="153" t="e">
        <f t="shared" ref="O20" si="29">((O19-N19)/O19*100)</f>
        <v>#DIV/0!</v>
      </c>
      <c r="P20" s="153" t="e">
        <f t="shared" ref="P20" si="30">((P19-O19)/P19*100)</f>
        <v>#DIV/0!</v>
      </c>
      <c r="Q20" s="70"/>
      <c r="R20" s="76"/>
    </row>
    <row r="21" spans="1:18" x14ac:dyDescent="0.25">
      <c r="A21" s="166"/>
      <c r="B21" s="209" t="s">
        <v>220</v>
      </c>
      <c r="C21" s="210"/>
      <c r="D21" s="149" t="s">
        <v>218</v>
      </c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>
        <f t="shared" ref="Q21:Q22" si="31">SUM(E21:P21)</f>
        <v>0</v>
      </c>
      <c r="R21" s="97" t="e">
        <f t="shared" si="6"/>
        <v>#DIV/0!</v>
      </c>
    </row>
    <row r="22" spans="1:18" x14ac:dyDescent="0.25">
      <c r="A22" s="166"/>
      <c r="B22" s="209"/>
      <c r="C22" s="210"/>
      <c r="D22" s="144" t="s">
        <v>219</v>
      </c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5">
        <f t="shared" si="31"/>
        <v>0</v>
      </c>
      <c r="R22" s="97" t="e">
        <f t="shared" si="6"/>
        <v>#DIV/0!</v>
      </c>
    </row>
    <row r="23" spans="1:18" x14ac:dyDescent="0.25">
      <c r="A23" s="166"/>
      <c r="B23" s="209"/>
      <c r="C23" s="210"/>
      <c r="D23" s="150" t="s">
        <v>225</v>
      </c>
      <c r="E23" s="150"/>
      <c r="F23" s="150"/>
      <c r="G23" s="150"/>
      <c r="H23" s="150"/>
      <c r="I23" s="150"/>
      <c r="J23" s="150"/>
      <c r="K23" s="150"/>
      <c r="L23" s="150"/>
      <c r="M23" s="150"/>
      <c r="N23" s="150"/>
      <c r="O23" s="150"/>
      <c r="P23" s="150"/>
      <c r="Q23" s="150"/>
      <c r="R23" s="150"/>
    </row>
    <row r="24" spans="1:18" x14ac:dyDescent="0.25">
      <c r="A24" s="166"/>
      <c r="B24" s="211"/>
      <c r="C24" s="212"/>
      <c r="D24" s="150" t="s">
        <v>222</v>
      </c>
      <c r="E24" s="150"/>
      <c r="F24" s="150" t="e">
        <f>((F23-E23)/F23*100)</f>
        <v>#DIV/0!</v>
      </c>
      <c r="G24" s="150" t="e">
        <f t="shared" ref="G24" si="32">((G23-F23)/G23*100)</f>
        <v>#DIV/0!</v>
      </c>
      <c r="H24" s="150" t="e">
        <f t="shared" ref="H24" si="33">((H23-G23)/H23*100)</f>
        <v>#DIV/0!</v>
      </c>
      <c r="I24" s="150" t="e">
        <f t="shared" ref="I24" si="34">((I23-H23)/I23*100)</f>
        <v>#DIV/0!</v>
      </c>
      <c r="J24" s="150" t="e">
        <f t="shared" ref="J24" si="35">((J23-I23)/J23*100)</f>
        <v>#DIV/0!</v>
      </c>
      <c r="K24" s="150" t="e">
        <f t="shared" ref="K24" si="36">((K23-J23)/K23*100)</f>
        <v>#DIV/0!</v>
      </c>
      <c r="L24" s="150" t="e">
        <f t="shared" ref="L24" si="37">((L23-K23)/L23*100)</f>
        <v>#DIV/0!</v>
      </c>
      <c r="M24" s="150" t="e">
        <f t="shared" ref="M24" si="38">((M23-L23)/M23*100)</f>
        <v>#DIV/0!</v>
      </c>
      <c r="N24" s="150" t="e">
        <f t="shared" ref="N24" si="39">((N23-M23)/N23*100)</f>
        <v>#DIV/0!</v>
      </c>
      <c r="O24" s="150" t="e">
        <f t="shared" ref="O24" si="40">((O23-N23)/O23*100)</f>
        <v>#DIV/0!</v>
      </c>
      <c r="P24" s="150" t="e">
        <f t="shared" ref="P24" si="41">((P23-O23)/P23*100)</f>
        <v>#DIV/0!</v>
      </c>
      <c r="Q24" s="150"/>
      <c r="R24" s="150"/>
    </row>
    <row r="26" spans="1:18" x14ac:dyDescent="0.25">
      <c r="A26" s="166" t="s">
        <v>259</v>
      </c>
      <c r="B26" s="198" t="s">
        <v>203</v>
      </c>
      <c r="C26" s="195" t="s">
        <v>203</v>
      </c>
      <c r="D26" s="145" t="s">
        <v>206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18">
        <f>SUM(E26:P26)</f>
        <v>0</v>
      </c>
      <c r="R26" s="19" t="e">
        <f t="shared" ref="R26:R30" si="42">AVERAGE(E26:P26)</f>
        <v>#DIV/0!</v>
      </c>
    </row>
    <row r="27" spans="1:18" x14ac:dyDescent="0.25">
      <c r="A27" s="166"/>
      <c r="B27" s="198"/>
      <c r="C27" s="196"/>
      <c r="D27" s="145" t="s">
        <v>210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8">
        <f t="shared" ref="Q27:Q30" si="43">SUM(E27:P27)</f>
        <v>0</v>
      </c>
      <c r="R27" s="19" t="e">
        <f t="shared" si="42"/>
        <v>#DIV/0!</v>
      </c>
    </row>
    <row r="28" spans="1:18" x14ac:dyDescent="0.25">
      <c r="A28" s="166"/>
      <c r="B28" s="198"/>
      <c r="C28" s="196"/>
      <c r="D28" s="145" t="s">
        <v>207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8">
        <f t="shared" si="43"/>
        <v>0</v>
      </c>
      <c r="R28" s="19" t="e">
        <f t="shared" si="42"/>
        <v>#DIV/0!</v>
      </c>
    </row>
    <row r="29" spans="1:18" x14ac:dyDescent="0.25">
      <c r="A29" s="166"/>
      <c r="B29" s="198"/>
      <c r="C29" s="196"/>
      <c r="D29" s="145" t="s">
        <v>208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8">
        <f t="shared" si="43"/>
        <v>0</v>
      </c>
      <c r="R29" s="19" t="e">
        <f t="shared" si="42"/>
        <v>#DIV/0!</v>
      </c>
    </row>
    <row r="30" spans="1:18" x14ac:dyDescent="0.25">
      <c r="A30" s="166"/>
      <c r="B30" s="198"/>
      <c r="C30" s="196"/>
      <c r="D30" s="145" t="s">
        <v>209</v>
      </c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8">
        <f t="shared" si="43"/>
        <v>0</v>
      </c>
      <c r="R30" s="19" t="e">
        <f t="shared" si="42"/>
        <v>#DIV/0!</v>
      </c>
    </row>
    <row r="31" spans="1:18" x14ac:dyDescent="0.25">
      <c r="A31" s="166"/>
      <c r="B31" s="198"/>
      <c r="C31" s="196"/>
      <c r="D31" s="151" t="s">
        <v>221</v>
      </c>
      <c r="E31" s="19">
        <v>34</v>
      </c>
      <c r="F31" s="19">
        <v>52</v>
      </c>
      <c r="G31" s="19">
        <v>33</v>
      </c>
      <c r="H31" s="19"/>
      <c r="I31" s="19"/>
      <c r="J31" s="19"/>
      <c r="K31" s="19"/>
      <c r="L31" s="19"/>
      <c r="M31" s="19"/>
      <c r="N31" s="19"/>
      <c r="O31" s="19"/>
      <c r="P31" s="19"/>
      <c r="Q31" s="18"/>
      <c r="R31" s="19"/>
    </row>
    <row r="32" spans="1:18" ht="15.75" thickBot="1" x14ac:dyDescent="0.3">
      <c r="A32" s="166"/>
      <c r="B32" s="198"/>
      <c r="C32" s="196"/>
      <c r="D32" s="151" t="s">
        <v>222</v>
      </c>
      <c r="E32" s="104"/>
      <c r="F32" s="152">
        <f>((F31-E31)/F31*100)</f>
        <v>34.615384615384613</v>
      </c>
      <c r="G32" s="152">
        <f t="shared" ref="G32" si="44">((G31-F31)/G31*100)</f>
        <v>-57.575757575757578</v>
      </c>
      <c r="H32" s="152" t="e">
        <f t="shared" ref="H32" si="45">((H31-G31)/H31*100)</f>
        <v>#DIV/0!</v>
      </c>
      <c r="I32" s="152" t="e">
        <f t="shared" ref="I32" si="46">((I31-H31)/I31*100)</f>
        <v>#DIV/0!</v>
      </c>
      <c r="J32" s="152" t="e">
        <f t="shared" ref="J32" si="47">((J31-I31)/J31*100)</f>
        <v>#DIV/0!</v>
      </c>
      <c r="K32" s="152" t="e">
        <f t="shared" ref="K32" si="48">((K31-J31)/K31*100)</f>
        <v>#DIV/0!</v>
      </c>
      <c r="L32" s="152" t="e">
        <f t="shared" ref="L32" si="49">((L31-K31)/L31*100)</f>
        <v>#DIV/0!</v>
      </c>
      <c r="M32" s="152" t="e">
        <f t="shared" ref="M32" si="50">((M31-L31)/M31*100)</f>
        <v>#DIV/0!</v>
      </c>
      <c r="N32" s="152" t="e">
        <f t="shared" ref="N32" si="51">((N31-M31)/N31*100)</f>
        <v>#DIV/0!</v>
      </c>
      <c r="O32" s="152" t="e">
        <f t="shared" ref="O32" si="52">((O31-N31)/O31*100)</f>
        <v>#DIV/0!</v>
      </c>
      <c r="P32" s="152" t="e">
        <f t="shared" ref="P32" si="53">((P31-O31)/P31*100)</f>
        <v>#DIV/0!</v>
      </c>
      <c r="Q32" s="18"/>
      <c r="R32" s="19"/>
    </row>
    <row r="33" spans="1:18" x14ac:dyDescent="0.25">
      <c r="A33" s="166"/>
      <c r="B33" s="213" t="s">
        <v>204</v>
      </c>
      <c r="C33" s="215" t="s">
        <v>205</v>
      </c>
      <c r="D33" s="147" t="s">
        <v>206</v>
      </c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70">
        <f t="shared" ref="Q33:Q37" si="54">SUM(E33:P33)</f>
        <v>0</v>
      </c>
      <c r="R33" s="65" t="e">
        <f t="shared" ref="R33:R37" si="55">AVERAGE(E33:P33)</f>
        <v>#DIV/0!</v>
      </c>
    </row>
    <row r="34" spans="1:18" x14ac:dyDescent="0.25">
      <c r="A34" s="166"/>
      <c r="B34" s="214"/>
      <c r="C34" s="216"/>
      <c r="D34" s="147" t="s">
        <v>210</v>
      </c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70">
        <f t="shared" si="54"/>
        <v>0</v>
      </c>
      <c r="R34" s="65" t="e">
        <f t="shared" si="55"/>
        <v>#DIV/0!</v>
      </c>
    </row>
    <row r="35" spans="1:18" x14ac:dyDescent="0.25">
      <c r="A35" s="166"/>
      <c r="B35" s="214"/>
      <c r="C35" s="216"/>
      <c r="D35" s="148" t="s">
        <v>211</v>
      </c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70">
        <f t="shared" si="54"/>
        <v>0</v>
      </c>
      <c r="R35" s="65" t="e">
        <f t="shared" si="55"/>
        <v>#DIV/0!</v>
      </c>
    </row>
    <row r="36" spans="1:18" x14ac:dyDescent="0.25">
      <c r="A36" s="166"/>
      <c r="B36" s="214"/>
      <c r="C36" s="216"/>
      <c r="D36" s="148" t="s">
        <v>212</v>
      </c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70">
        <f t="shared" si="54"/>
        <v>0</v>
      </c>
      <c r="R36" s="65" t="e">
        <f t="shared" si="55"/>
        <v>#DIV/0!</v>
      </c>
    </row>
    <row r="37" spans="1:18" x14ac:dyDescent="0.25">
      <c r="A37" s="166"/>
      <c r="B37" s="214"/>
      <c r="C37" s="216"/>
      <c r="D37" s="148" t="s">
        <v>213</v>
      </c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70">
        <f t="shared" si="54"/>
        <v>0</v>
      </c>
      <c r="R37" s="65" t="e">
        <f t="shared" si="55"/>
        <v>#DIV/0!</v>
      </c>
    </row>
    <row r="38" spans="1:18" x14ac:dyDescent="0.25">
      <c r="A38" s="166"/>
      <c r="B38" s="214"/>
      <c r="C38" s="216"/>
      <c r="D38" s="146" t="s">
        <v>221</v>
      </c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70"/>
      <c r="R38" s="65"/>
    </row>
    <row r="39" spans="1:18" ht="15.75" thickBot="1" x14ac:dyDescent="0.3">
      <c r="A39" s="166"/>
      <c r="B39" s="214"/>
      <c r="C39" s="217"/>
      <c r="D39" s="146" t="s">
        <v>222</v>
      </c>
      <c r="E39" s="109"/>
      <c r="F39" s="153" t="e">
        <f>((F38-E38)/F38*100)</f>
        <v>#DIV/0!</v>
      </c>
      <c r="G39" s="153" t="e">
        <f t="shared" ref="G39" si="56">((G38-F38)/G38*100)</f>
        <v>#DIV/0!</v>
      </c>
      <c r="H39" s="153" t="e">
        <f t="shared" ref="H39" si="57">((H38-G38)/H38*100)</f>
        <v>#DIV/0!</v>
      </c>
      <c r="I39" s="153" t="e">
        <f t="shared" ref="I39" si="58">((I38-H38)/I38*100)</f>
        <v>#DIV/0!</v>
      </c>
      <c r="J39" s="153" t="e">
        <f t="shared" ref="J39" si="59">((J38-I38)/J38*100)</f>
        <v>#DIV/0!</v>
      </c>
      <c r="K39" s="153" t="e">
        <f t="shared" ref="K39" si="60">((K38-J38)/K38*100)</f>
        <v>#DIV/0!</v>
      </c>
      <c r="L39" s="153" t="e">
        <f t="shared" ref="L39" si="61">((L38-K38)/L38*100)</f>
        <v>#DIV/0!</v>
      </c>
      <c r="M39" s="153" t="e">
        <f t="shared" ref="M39" si="62">((M38-L38)/M38*100)</f>
        <v>#DIV/0!</v>
      </c>
      <c r="N39" s="153" t="e">
        <f t="shared" ref="N39" si="63">((N38-M38)/N38*100)</f>
        <v>#DIV/0!</v>
      </c>
      <c r="O39" s="153" t="e">
        <f t="shared" ref="O39" si="64">((O38-N38)/O38*100)</f>
        <v>#DIV/0!</v>
      </c>
      <c r="P39" s="153" t="e">
        <f t="shared" ref="P39" si="65">((P38-O38)/P38*100)</f>
        <v>#DIV/0!</v>
      </c>
      <c r="Q39" s="70"/>
      <c r="R39" s="76"/>
    </row>
    <row r="40" spans="1:18" x14ac:dyDescent="0.25">
      <c r="A40" s="166"/>
      <c r="B40" s="214"/>
      <c r="C40" s="218" t="s">
        <v>214</v>
      </c>
      <c r="D40" s="148" t="s">
        <v>215</v>
      </c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5"/>
      <c r="R40" s="65"/>
    </row>
    <row r="41" spans="1:18" x14ac:dyDescent="0.25">
      <c r="A41" s="166"/>
      <c r="B41" s="214"/>
      <c r="C41" s="219"/>
      <c r="D41" s="148" t="s">
        <v>216</v>
      </c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70">
        <f t="shared" ref="Q41" si="66">SUM(E41:P41)</f>
        <v>0</v>
      </c>
      <c r="R41" s="76" t="e">
        <f t="shared" ref="R41" si="67">AVERAGE(E41:P41)</f>
        <v>#DIV/0!</v>
      </c>
    </row>
    <row r="42" spans="1:18" x14ac:dyDescent="0.25">
      <c r="A42" s="166"/>
      <c r="B42" s="214"/>
      <c r="C42" s="219"/>
      <c r="D42" s="148" t="s">
        <v>217</v>
      </c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70"/>
      <c r="R42" s="76"/>
    </row>
    <row r="43" spans="1:18" x14ac:dyDescent="0.25">
      <c r="A43" s="166"/>
      <c r="B43" s="214"/>
      <c r="C43" s="219"/>
      <c r="D43" s="146" t="s">
        <v>221</v>
      </c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70"/>
      <c r="R43" s="65"/>
    </row>
    <row r="44" spans="1:18" x14ac:dyDescent="0.25">
      <c r="A44" s="166"/>
      <c r="B44" s="214"/>
      <c r="C44" s="220"/>
      <c r="D44" s="146" t="s">
        <v>222</v>
      </c>
      <c r="E44" s="109"/>
      <c r="F44" s="153" t="e">
        <f>((F43-E43)/F43*100)</f>
        <v>#DIV/0!</v>
      </c>
      <c r="G44" s="153" t="e">
        <f t="shared" ref="G44" si="68">((G43-F43)/G43*100)</f>
        <v>#DIV/0!</v>
      </c>
      <c r="H44" s="153" t="e">
        <f t="shared" ref="H44" si="69">((H43-G43)/H43*100)</f>
        <v>#DIV/0!</v>
      </c>
      <c r="I44" s="153" t="e">
        <f t="shared" ref="I44" si="70">((I43-H43)/I43*100)</f>
        <v>#DIV/0!</v>
      </c>
      <c r="J44" s="153" t="e">
        <f t="shared" ref="J44" si="71">((J43-I43)/J43*100)</f>
        <v>#DIV/0!</v>
      </c>
      <c r="K44" s="153" t="e">
        <f t="shared" ref="K44" si="72">((K43-J43)/K43*100)</f>
        <v>#DIV/0!</v>
      </c>
      <c r="L44" s="153" t="e">
        <f t="shared" ref="L44" si="73">((L43-K43)/L43*100)</f>
        <v>#DIV/0!</v>
      </c>
      <c r="M44" s="153" t="e">
        <f t="shared" ref="M44" si="74">((M43-L43)/M43*100)</f>
        <v>#DIV/0!</v>
      </c>
      <c r="N44" s="153" t="e">
        <f t="shared" ref="N44" si="75">((N43-M43)/N43*100)</f>
        <v>#DIV/0!</v>
      </c>
      <c r="O44" s="153" t="e">
        <f t="shared" ref="O44" si="76">((O43-N43)/O43*100)</f>
        <v>#DIV/0!</v>
      </c>
      <c r="P44" s="153" t="e">
        <f t="shared" ref="P44" si="77">((P43-O43)/P43*100)</f>
        <v>#DIV/0!</v>
      </c>
      <c r="Q44" s="70"/>
      <c r="R44" s="76"/>
    </row>
    <row r="45" spans="1:18" x14ac:dyDescent="0.25">
      <c r="A45" s="166"/>
      <c r="B45" s="209" t="s">
        <v>220</v>
      </c>
      <c r="C45" s="210"/>
      <c r="D45" s="149" t="s">
        <v>218</v>
      </c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>
        <f t="shared" ref="Q45:Q46" si="78">SUM(E45:P45)</f>
        <v>0</v>
      </c>
      <c r="R45" s="97" t="e">
        <f t="shared" ref="R45:R46" si="79">AVERAGE(E45:P45)</f>
        <v>#DIV/0!</v>
      </c>
    </row>
    <row r="46" spans="1:18" x14ac:dyDescent="0.25">
      <c r="A46" s="166"/>
      <c r="B46" s="209"/>
      <c r="C46" s="210"/>
      <c r="D46" s="144" t="s">
        <v>219</v>
      </c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5">
        <f t="shared" si="78"/>
        <v>0</v>
      </c>
      <c r="R46" s="97" t="e">
        <f t="shared" si="79"/>
        <v>#DIV/0!</v>
      </c>
    </row>
    <row r="47" spans="1:18" x14ac:dyDescent="0.25">
      <c r="A47" s="166"/>
      <c r="B47" s="209"/>
      <c r="C47" s="210"/>
      <c r="D47" s="150" t="s">
        <v>225</v>
      </c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</row>
    <row r="48" spans="1:18" x14ac:dyDescent="0.25">
      <c r="A48" s="166"/>
      <c r="B48" s="211"/>
      <c r="C48" s="212"/>
      <c r="D48" s="150" t="s">
        <v>222</v>
      </c>
      <c r="E48" s="150"/>
      <c r="F48" s="150" t="e">
        <f>((F47-E47)/F47*100)</f>
        <v>#DIV/0!</v>
      </c>
      <c r="G48" s="150" t="e">
        <f t="shared" ref="G48" si="80">((G47-F47)/G47*100)</f>
        <v>#DIV/0!</v>
      </c>
      <c r="H48" s="150" t="e">
        <f t="shared" ref="H48" si="81">((H47-G47)/H47*100)</f>
        <v>#DIV/0!</v>
      </c>
      <c r="I48" s="150" t="e">
        <f t="shared" ref="I48" si="82">((I47-H47)/I47*100)</f>
        <v>#DIV/0!</v>
      </c>
      <c r="J48" s="150" t="e">
        <f t="shared" ref="J48" si="83">((J47-I47)/J47*100)</f>
        <v>#DIV/0!</v>
      </c>
      <c r="K48" s="150" t="e">
        <f t="shared" ref="K48" si="84">((K47-J47)/K47*100)</f>
        <v>#DIV/0!</v>
      </c>
      <c r="L48" s="150" t="e">
        <f t="shared" ref="L48" si="85">((L47-K47)/L47*100)</f>
        <v>#DIV/0!</v>
      </c>
      <c r="M48" s="150" t="e">
        <f t="shared" ref="M48" si="86">((M47-L47)/M47*100)</f>
        <v>#DIV/0!</v>
      </c>
      <c r="N48" s="150" t="e">
        <f t="shared" ref="N48" si="87">((N47-M47)/N47*100)</f>
        <v>#DIV/0!</v>
      </c>
      <c r="O48" s="150" t="e">
        <f t="shared" ref="O48" si="88">((O47-N47)/O47*100)</f>
        <v>#DIV/0!</v>
      </c>
      <c r="P48" s="150" t="e">
        <f t="shared" ref="P48" si="89">((P47-O47)/P47*100)</f>
        <v>#DIV/0!</v>
      </c>
      <c r="Q48" s="150"/>
      <c r="R48" s="150"/>
    </row>
    <row r="50" spans="1:18" x14ac:dyDescent="0.25">
      <c r="A50" s="166" t="s">
        <v>258</v>
      </c>
      <c r="B50" s="198" t="s">
        <v>203</v>
      </c>
      <c r="C50" s="195" t="s">
        <v>203</v>
      </c>
      <c r="D50" s="145" t="s">
        <v>206</v>
      </c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18">
        <f>SUM(E50:P50)</f>
        <v>0</v>
      </c>
      <c r="R50" s="19" t="e">
        <f t="shared" ref="R50:R54" si="90">AVERAGE(E50:P50)</f>
        <v>#DIV/0!</v>
      </c>
    </row>
    <row r="51" spans="1:18" x14ac:dyDescent="0.25">
      <c r="A51" s="166"/>
      <c r="B51" s="198"/>
      <c r="C51" s="196"/>
      <c r="D51" s="145" t="s">
        <v>210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8">
        <f t="shared" ref="Q51:Q54" si="91">SUM(E51:P51)</f>
        <v>0</v>
      </c>
      <c r="R51" s="19" t="e">
        <f t="shared" si="90"/>
        <v>#DIV/0!</v>
      </c>
    </row>
    <row r="52" spans="1:18" x14ac:dyDescent="0.25">
      <c r="A52" s="166"/>
      <c r="B52" s="198"/>
      <c r="C52" s="196"/>
      <c r="D52" s="145" t="s">
        <v>207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8">
        <f t="shared" si="91"/>
        <v>0</v>
      </c>
      <c r="R52" s="19" t="e">
        <f t="shared" si="90"/>
        <v>#DIV/0!</v>
      </c>
    </row>
    <row r="53" spans="1:18" x14ac:dyDescent="0.25">
      <c r="A53" s="166"/>
      <c r="B53" s="198"/>
      <c r="C53" s="196"/>
      <c r="D53" s="145" t="s">
        <v>208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8">
        <f t="shared" si="91"/>
        <v>0</v>
      </c>
      <c r="R53" s="19" t="e">
        <f t="shared" si="90"/>
        <v>#DIV/0!</v>
      </c>
    </row>
    <row r="54" spans="1:18" x14ac:dyDescent="0.25">
      <c r="A54" s="166"/>
      <c r="B54" s="198"/>
      <c r="C54" s="196"/>
      <c r="D54" s="145" t="s">
        <v>209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8">
        <f t="shared" si="91"/>
        <v>0</v>
      </c>
      <c r="R54" s="19" t="e">
        <f t="shared" si="90"/>
        <v>#DIV/0!</v>
      </c>
    </row>
    <row r="55" spans="1:18" x14ac:dyDescent="0.25">
      <c r="A55" s="166"/>
      <c r="B55" s="198"/>
      <c r="C55" s="196"/>
      <c r="D55" s="151" t="s">
        <v>221</v>
      </c>
      <c r="E55" s="19">
        <v>34</v>
      </c>
      <c r="F55" s="19">
        <v>52</v>
      </c>
      <c r="G55" s="19">
        <v>33</v>
      </c>
      <c r="H55" s="19"/>
      <c r="I55" s="19"/>
      <c r="J55" s="19"/>
      <c r="K55" s="19"/>
      <c r="L55" s="19"/>
      <c r="M55" s="19"/>
      <c r="N55" s="19"/>
      <c r="O55" s="19"/>
      <c r="P55" s="19"/>
      <c r="Q55" s="18"/>
      <c r="R55" s="19"/>
    </row>
    <row r="56" spans="1:18" ht="15.75" thickBot="1" x14ac:dyDescent="0.3">
      <c r="A56" s="166"/>
      <c r="B56" s="198"/>
      <c r="C56" s="196"/>
      <c r="D56" s="151" t="s">
        <v>222</v>
      </c>
      <c r="E56" s="104"/>
      <c r="F56" s="152">
        <f>((F55-E55)/F55*100)</f>
        <v>34.615384615384613</v>
      </c>
      <c r="G56" s="152">
        <f t="shared" ref="G56" si="92">((G55-F55)/G55*100)</f>
        <v>-57.575757575757578</v>
      </c>
      <c r="H56" s="152" t="e">
        <f t="shared" ref="H56" si="93">((H55-G55)/H55*100)</f>
        <v>#DIV/0!</v>
      </c>
      <c r="I56" s="152" t="e">
        <f t="shared" ref="I56" si="94">((I55-H55)/I55*100)</f>
        <v>#DIV/0!</v>
      </c>
      <c r="J56" s="152" t="e">
        <f t="shared" ref="J56" si="95">((J55-I55)/J55*100)</f>
        <v>#DIV/0!</v>
      </c>
      <c r="K56" s="152" t="e">
        <f t="shared" ref="K56" si="96">((K55-J55)/K55*100)</f>
        <v>#DIV/0!</v>
      </c>
      <c r="L56" s="152" t="e">
        <f t="shared" ref="L56" si="97">((L55-K55)/L55*100)</f>
        <v>#DIV/0!</v>
      </c>
      <c r="M56" s="152" t="e">
        <f t="shared" ref="M56" si="98">((M55-L55)/M55*100)</f>
        <v>#DIV/0!</v>
      </c>
      <c r="N56" s="152" t="e">
        <f t="shared" ref="N56" si="99">((N55-M55)/N55*100)</f>
        <v>#DIV/0!</v>
      </c>
      <c r="O56" s="152" t="e">
        <f t="shared" ref="O56" si="100">((O55-N55)/O55*100)</f>
        <v>#DIV/0!</v>
      </c>
      <c r="P56" s="152" t="e">
        <f t="shared" ref="P56" si="101">((P55-O55)/P55*100)</f>
        <v>#DIV/0!</v>
      </c>
      <c r="Q56" s="18"/>
      <c r="R56" s="19"/>
    </row>
    <row r="57" spans="1:18" x14ac:dyDescent="0.25">
      <c r="A57" s="166"/>
      <c r="B57" s="213" t="s">
        <v>204</v>
      </c>
      <c r="C57" s="215" t="s">
        <v>205</v>
      </c>
      <c r="D57" s="147" t="s">
        <v>206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70">
        <f t="shared" ref="Q57:Q61" si="102">SUM(E57:P57)</f>
        <v>0</v>
      </c>
      <c r="R57" s="65" t="e">
        <f t="shared" ref="R57:R61" si="103">AVERAGE(E57:P57)</f>
        <v>#DIV/0!</v>
      </c>
    </row>
    <row r="58" spans="1:18" x14ac:dyDescent="0.25">
      <c r="A58" s="166"/>
      <c r="B58" s="214"/>
      <c r="C58" s="216"/>
      <c r="D58" s="147" t="s">
        <v>210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70">
        <f t="shared" si="102"/>
        <v>0</v>
      </c>
      <c r="R58" s="65" t="e">
        <f t="shared" si="103"/>
        <v>#DIV/0!</v>
      </c>
    </row>
    <row r="59" spans="1:18" x14ac:dyDescent="0.25">
      <c r="A59" s="166"/>
      <c r="B59" s="214"/>
      <c r="C59" s="216"/>
      <c r="D59" s="148" t="s">
        <v>211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70">
        <f t="shared" si="102"/>
        <v>0</v>
      </c>
      <c r="R59" s="65" t="e">
        <f t="shared" si="103"/>
        <v>#DIV/0!</v>
      </c>
    </row>
    <row r="60" spans="1:18" x14ac:dyDescent="0.25">
      <c r="A60" s="166"/>
      <c r="B60" s="214"/>
      <c r="C60" s="216"/>
      <c r="D60" s="148" t="s">
        <v>212</v>
      </c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70">
        <f t="shared" si="102"/>
        <v>0</v>
      </c>
      <c r="R60" s="65" t="e">
        <f t="shared" si="103"/>
        <v>#DIV/0!</v>
      </c>
    </row>
    <row r="61" spans="1:18" x14ac:dyDescent="0.25">
      <c r="A61" s="166"/>
      <c r="B61" s="214"/>
      <c r="C61" s="216"/>
      <c r="D61" s="148" t="s">
        <v>213</v>
      </c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70">
        <f t="shared" si="102"/>
        <v>0</v>
      </c>
      <c r="R61" s="65" t="e">
        <f t="shared" si="103"/>
        <v>#DIV/0!</v>
      </c>
    </row>
    <row r="62" spans="1:18" x14ac:dyDescent="0.25">
      <c r="A62" s="166"/>
      <c r="B62" s="214"/>
      <c r="C62" s="216"/>
      <c r="D62" s="146" t="s">
        <v>221</v>
      </c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70"/>
      <c r="R62" s="65"/>
    </row>
    <row r="63" spans="1:18" ht="15.75" thickBot="1" x14ac:dyDescent="0.3">
      <c r="A63" s="166"/>
      <c r="B63" s="214"/>
      <c r="C63" s="217"/>
      <c r="D63" s="146" t="s">
        <v>222</v>
      </c>
      <c r="E63" s="109"/>
      <c r="F63" s="153" t="e">
        <f>((F62-E62)/F62*100)</f>
        <v>#DIV/0!</v>
      </c>
      <c r="G63" s="153" t="e">
        <f t="shared" ref="G63" si="104">((G62-F62)/G62*100)</f>
        <v>#DIV/0!</v>
      </c>
      <c r="H63" s="153" t="e">
        <f t="shared" ref="H63" si="105">((H62-G62)/H62*100)</f>
        <v>#DIV/0!</v>
      </c>
      <c r="I63" s="153" t="e">
        <f t="shared" ref="I63" si="106">((I62-H62)/I62*100)</f>
        <v>#DIV/0!</v>
      </c>
      <c r="J63" s="153" t="e">
        <f t="shared" ref="J63" si="107">((J62-I62)/J62*100)</f>
        <v>#DIV/0!</v>
      </c>
      <c r="K63" s="153" t="e">
        <f t="shared" ref="K63" si="108">((K62-J62)/K62*100)</f>
        <v>#DIV/0!</v>
      </c>
      <c r="L63" s="153" t="e">
        <f t="shared" ref="L63" si="109">((L62-K62)/L62*100)</f>
        <v>#DIV/0!</v>
      </c>
      <c r="M63" s="153" t="e">
        <f t="shared" ref="M63" si="110">((M62-L62)/M62*100)</f>
        <v>#DIV/0!</v>
      </c>
      <c r="N63" s="153" t="e">
        <f t="shared" ref="N63" si="111">((N62-M62)/N62*100)</f>
        <v>#DIV/0!</v>
      </c>
      <c r="O63" s="153" t="e">
        <f t="shared" ref="O63" si="112">((O62-N62)/O62*100)</f>
        <v>#DIV/0!</v>
      </c>
      <c r="P63" s="153" t="e">
        <f t="shared" ref="P63" si="113">((P62-O62)/P62*100)</f>
        <v>#DIV/0!</v>
      </c>
      <c r="Q63" s="70"/>
      <c r="R63" s="76"/>
    </row>
    <row r="64" spans="1:18" x14ac:dyDescent="0.25">
      <c r="A64" s="166"/>
      <c r="B64" s="214"/>
      <c r="C64" s="218" t="s">
        <v>214</v>
      </c>
      <c r="D64" s="148" t="s">
        <v>215</v>
      </c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5"/>
      <c r="R64" s="65"/>
    </row>
    <row r="65" spans="1:18" x14ac:dyDescent="0.25">
      <c r="A65" s="166"/>
      <c r="B65" s="214"/>
      <c r="C65" s="219"/>
      <c r="D65" s="148" t="s">
        <v>216</v>
      </c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70">
        <f t="shared" ref="Q65" si="114">SUM(E65:P65)</f>
        <v>0</v>
      </c>
      <c r="R65" s="76" t="e">
        <f t="shared" ref="R65" si="115">AVERAGE(E65:P65)</f>
        <v>#DIV/0!</v>
      </c>
    </row>
    <row r="66" spans="1:18" x14ac:dyDescent="0.25">
      <c r="A66" s="166"/>
      <c r="B66" s="214"/>
      <c r="C66" s="219"/>
      <c r="D66" s="148" t="s">
        <v>217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70"/>
      <c r="R66" s="76"/>
    </row>
    <row r="67" spans="1:18" x14ac:dyDescent="0.25">
      <c r="A67" s="166"/>
      <c r="B67" s="214"/>
      <c r="C67" s="219"/>
      <c r="D67" s="146" t="s">
        <v>221</v>
      </c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70"/>
      <c r="R67" s="65"/>
    </row>
    <row r="68" spans="1:18" x14ac:dyDescent="0.25">
      <c r="A68" s="166"/>
      <c r="B68" s="214"/>
      <c r="C68" s="220"/>
      <c r="D68" s="146" t="s">
        <v>222</v>
      </c>
      <c r="E68" s="109"/>
      <c r="F68" s="153" t="e">
        <f>((F67-E67)/F67*100)</f>
        <v>#DIV/0!</v>
      </c>
      <c r="G68" s="153" t="e">
        <f t="shared" ref="G68" si="116">((G67-F67)/G67*100)</f>
        <v>#DIV/0!</v>
      </c>
      <c r="H68" s="153" t="e">
        <f t="shared" ref="H68" si="117">((H67-G67)/H67*100)</f>
        <v>#DIV/0!</v>
      </c>
      <c r="I68" s="153" t="e">
        <f t="shared" ref="I68" si="118">((I67-H67)/I67*100)</f>
        <v>#DIV/0!</v>
      </c>
      <c r="J68" s="153" t="e">
        <f t="shared" ref="J68" si="119">((J67-I67)/J67*100)</f>
        <v>#DIV/0!</v>
      </c>
      <c r="K68" s="153" t="e">
        <f t="shared" ref="K68" si="120">((K67-J67)/K67*100)</f>
        <v>#DIV/0!</v>
      </c>
      <c r="L68" s="153" t="e">
        <f t="shared" ref="L68" si="121">((L67-K67)/L67*100)</f>
        <v>#DIV/0!</v>
      </c>
      <c r="M68" s="153" t="e">
        <f t="shared" ref="M68" si="122">((M67-L67)/M67*100)</f>
        <v>#DIV/0!</v>
      </c>
      <c r="N68" s="153" t="e">
        <f t="shared" ref="N68" si="123">((N67-M67)/N67*100)</f>
        <v>#DIV/0!</v>
      </c>
      <c r="O68" s="153" t="e">
        <f t="shared" ref="O68" si="124">((O67-N67)/O67*100)</f>
        <v>#DIV/0!</v>
      </c>
      <c r="P68" s="153" t="e">
        <f t="shared" ref="P68" si="125">((P67-O67)/P67*100)</f>
        <v>#DIV/0!</v>
      </c>
      <c r="Q68" s="70"/>
      <c r="R68" s="76"/>
    </row>
    <row r="69" spans="1:18" x14ac:dyDescent="0.25">
      <c r="A69" s="166"/>
      <c r="B69" s="209" t="s">
        <v>220</v>
      </c>
      <c r="C69" s="210"/>
      <c r="D69" s="149" t="s">
        <v>218</v>
      </c>
      <c r="E69" s="95"/>
      <c r="F69" s="95"/>
      <c r="G69" s="95"/>
      <c r="H69" s="95"/>
      <c r="I69" s="95"/>
      <c r="J69" s="95"/>
      <c r="K69" s="95"/>
      <c r="L69" s="95"/>
      <c r="M69" s="95"/>
      <c r="N69" s="95"/>
      <c r="O69" s="95"/>
      <c r="P69" s="95"/>
      <c r="Q69" s="95">
        <f t="shared" ref="Q69:Q70" si="126">SUM(E69:P69)</f>
        <v>0</v>
      </c>
      <c r="R69" s="97" t="e">
        <f t="shared" ref="R69:R70" si="127">AVERAGE(E69:P69)</f>
        <v>#DIV/0!</v>
      </c>
    </row>
    <row r="70" spans="1:18" x14ac:dyDescent="0.25">
      <c r="A70" s="166"/>
      <c r="B70" s="209"/>
      <c r="C70" s="210"/>
      <c r="D70" s="144" t="s">
        <v>219</v>
      </c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5">
        <f t="shared" si="126"/>
        <v>0</v>
      </c>
      <c r="R70" s="97" t="e">
        <f t="shared" si="127"/>
        <v>#DIV/0!</v>
      </c>
    </row>
    <row r="71" spans="1:18" x14ac:dyDescent="0.25">
      <c r="A71" s="166"/>
      <c r="B71" s="209"/>
      <c r="C71" s="210"/>
      <c r="D71" s="150" t="s">
        <v>225</v>
      </c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</row>
    <row r="72" spans="1:18" x14ac:dyDescent="0.25">
      <c r="A72" s="166"/>
      <c r="B72" s="211"/>
      <c r="C72" s="212"/>
      <c r="D72" s="150" t="s">
        <v>222</v>
      </c>
      <c r="E72" s="150"/>
      <c r="F72" s="150" t="e">
        <f>((F71-E71)/F71*100)</f>
        <v>#DIV/0!</v>
      </c>
      <c r="G72" s="150" t="e">
        <f t="shared" ref="G72" si="128">((G71-F71)/G71*100)</f>
        <v>#DIV/0!</v>
      </c>
      <c r="H72" s="150" t="e">
        <f t="shared" ref="H72" si="129">((H71-G71)/H71*100)</f>
        <v>#DIV/0!</v>
      </c>
      <c r="I72" s="150" t="e">
        <f t="shared" ref="I72" si="130">((I71-H71)/I71*100)</f>
        <v>#DIV/0!</v>
      </c>
      <c r="J72" s="150" t="e">
        <f t="shared" ref="J72" si="131">((J71-I71)/J71*100)</f>
        <v>#DIV/0!</v>
      </c>
      <c r="K72" s="150" t="e">
        <f t="shared" ref="K72" si="132">((K71-J71)/K71*100)</f>
        <v>#DIV/0!</v>
      </c>
      <c r="L72" s="150" t="e">
        <f t="shared" ref="L72" si="133">((L71-K71)/L71*100)</f>
        <v>#DIV/0!</v>
      </c>
      <c r="M72" s="150" t="e">
        <f t="shared" ref="M72" si="134">((M71-L71)/M71*100)</f>
        <v>#DIV/0!</v>
      </c>
      <c r="N72" s="150" t="e">
        <f t="shared" ref="N72" si="135">((N71-M71)/N71*100)</f>
        <v>#DIV/0!</v>
      </c>
      <c r="O72" s="150" t="e">
        <f t="shared" ref="O72" si="136">((O71-N71)/O71*100)</f>
        <v>#DIV/0!</v>
      </c>
      <c r="P72" s="150" t="e">
        <f t="shared" ref="P72" si="137">((P71-O71)/P71*100)</f>
        <v>#DIV/0!</v>
      </c>
      <c r="Q72" s="150"/>
      <c r="R72" s="150"/>
    </row>
  </sheetData>
  <sheetProtection password="830F" sheet="1" objects="1" scenarios="1"/>
  <mergeCells count="21">
    <mergeCell ref="A50:A72"/>
    <mergeCell ref="B50:B56"/>
    <mergeCell ref="C50:C56"/>
    <mergeCell ref="B57:B68"/>
    <mergeCell ref="C57:C63"/>
    <mergeCell ref="C64:C68"/>
    <mergeCell ref="B69:C72"/>
    <mergeCell ref="A26:A48"/>
    <mergeCell ref="B26:B32"/>
    <mergeCell ref="C26:C32"/>
    <mergeCell ref="B33:B44"/>
    <mergeCell ref="C33:C39"/>
    <mergeCell ref="C40:C44"/>
    <mergeCell ref="B45:C48"/>
    <mergeCell ref="B21:C24"/>
    <mergeCell ref="A2:A24"/>
    <mergeCell ref="C2:C8"/>
    <mergeCell ref="B2:B8"/>
    <mergeCell ref="B9:B20"/>
    <mergeCell ref="C9:C15"/>
    <mergeCell ref="C16:C20"/>
  </mergeCells>
  <conditionalFormatting sqref="F8">
    <cfRule type="iconSet" priority="21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8:P8">
    <cfRule type="iconSet" priority="19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15">
    <cfRule type="iconSet" priority="18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15:P15">
    <cfRule type="iconSet" priority="17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20">
    <cfRule type="iconSet" priority="16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20:P20">
    <cfRule type="iconSet" priority="15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32">
    <cfRule type="iconSet" priority="12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32:P32">
    <cfRule type="iconSet" priority="11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39">
    <cfRule type="iconSet" priority="10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39:P39">
    <cfRule type="iconSet" priority="9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44">
    <cfRule type="iconSet" priority="8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44:P44">
    <cfRule type="iconSet" priority="7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56">
    <cfRule type="iconSet" priority="6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56:P56">
    <cfRule type="iconSet" priority="5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63">
    <cfRule type="iconSet" priority="4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63:P63">
    <cfRule type="iconSet" priority="3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F68">
    <cfRule type="iconSet" priority="2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conditionalFormatting sqref="G68:P68">
    <cfRule type="iconSet" priority="1">
      <iconSet iconSet="5Arrows">
        <cfvo type="percent" val="0"/>
        <cfvo type="num" val="-5"/>
        <cfvo type="num" val="0"/>
        <cfvo type="num" val="20"/>
        <cfvo type="num" val="50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7"/>
  <sheetViews>
    <sheetView workbookViewId="0">
      <selection activeCell="N2" sqref="N2"/>
    </sheetView>
  </sheetViews>
  <sheetFormatPr defaultRowHeight="15" x14ac:dyDescent="0.25"/>
  <cols>
    <col min="1" max="1" width="17.140625" customWidth="1"/>
    <col min="17" max="17" width="20.140625" customWidth="1"/>
  </cols>
  <sheetData>
    <row r="1" spans="1:17" ht="24" x14ac:dyDescent="0.25">
      <c r="A1" s="125"/>
      <c r="B1" s="24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5" t="s">
        <v>51</v>
      </c>
      <c r="O1" s="27" t="s">
        <v>13</v>
      </c>
      <c r="P1" s="27" t="s">
        <v>52</v>
      </c>
      <c r="Q1" s="26" t="s">
        <v>14</v>
      </c>
    </row>
    <row r="2" spans="1:17" x14ac:dyDescent="0.25">
      <c r="A2" s="126" t="s">
        <v>53</v>
      </c>
      <c r="B2" s="127"/>
      <c r="C2" s="128"/>
      <c r="D2" s="128"/>
      <c r="E2" s="128"/>
      <c r="F2" s="129"/>
      <c r="G2" s="129"/>
      <c r="H2" s="129"/>
      <c r="I2" s="130"/>
      <c r="J2" s="129"/>
      <c r="K2" s="129"/>
      <c r="L2" s="129"/>
      <c r="M2" s="129"/>
      <c r="N2" s="131"/>
      <c r="O2" s="132"/>
      <c r="P2" s="133" t="s">
        <v>54</v>
      </c>
      <c r="Q2" s="134"/>
    </row>
    <row r="3" spans="1:17" x14ac:dyDescent="0.25">
      <c r="A3" s="126" t="s">
        <v>55</v>
      </c>
      <c r="B3" s="127"/>
      <c r="C3" s="128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35"/>
      <c r="O3" s="132"/>
      <c r="P3" s="133" t="s">
        <v>54</v>
      </c>
      <c r="Q3" s="134"/>
    </row>
    <row r="4" spans="1:17" x14ac:dyDescent="0.25">
      <c r="A4" s="126" t="s">
        <v>56</v>
      </c>
      <c r="B4" s="130"/>
      <c r="C4" s="128"/>
      <c r="D4" s="128"/>
      <c r="E4" s="128"/>
      <c r="F4" s="129"/>
      <c r="G4" s="129"/>
      <c r="H4" s="129"/>
      <c r="I4" s="129"/>
      <c r="J4" s="129"/>
      <c r="K4" s="129"/>
      <c r="L4" s="129"/>
      <c r="M4" s="129"/>
      <c r="N4" s="135"/>
      <c r="O4" s="132"/>
      <c r="P4" s="133" t="s">
        <v>54</v>
      </c>
      <c r="Q4" s="134"/>
    </row>
    <row r="5" spans="1:17" x14ac:dyDescent="0.25">
      <c r="A5" s="136" t="s">
        <v>57</v>
      </c>
      <c r="B5" s="127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35"/>
      <c r="O5" s="132"/>
      <c r="P5" s="133" t="s">
        <v>54</v>
      </c>
      <c r="Q5" s="134"/>
    </row>
    <row r="6" spans="1:17" x14ac:dyDescent="0.25">
      <c r="A6" s="126" t="s">
        <v>58</v>
      </c>
      <c r="B6" s="130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30"/>
      <c r="N6" s="131"/>
      <c r="O6" s="132"/>
      <c r="P6" s="133" t="s">
        <v>54</v>
      </c>
      <c r="Q6" s="134"/>
    </row>
    <row r="7" spans="1:17" x14ac:dyDescent="0.25">
      <c r="A7" s="126" t="s">
        <v>59</v>
      </c>
      <c r="B7" s="130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30"/>
      <c r="N7" s="131"/>
      <c r="O7" s="132"/>
      <c r="P7" s="133" t="s">
        <v>54</v>
      </c>
      <c r="Q7" s="134"/>
    </row>
    <row r="8" spans="1:17" x14ac:dyDescent="0.25">
      <c r="A8" s="126" t="s">
        <v>60</v>
      </c>
      <c r="B8" s="127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30"/>
      <c r="N8" s="131"/>
      <c r="O8" s="132"/>
      <c r="P8" s="133" t="s">
        <v>54</v>
      </c>
      <c r="Q8" s="134"/>
    </row>
    <row r="9" spans="1:17" x14ac:dyDescent="0.25">
      <c r="A9" s="126" t="s">
        <v>61</v>
      </c>
      <c r="B9" s="127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35"/>
      <c r="O9" s="132"/>
      <c r="P9" s="133" t="s">
        <v>54</v>
      </c>
      <c r="Q9" s="134"/>
    </row>
    <row r="10" spans="1:17" x14ac:dyDescent="0.25">
      <c r="A10" s="126" t="s">
        <v>62</v>
      </c>
      <c r="B10" s="130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30"/>
      <c r="N10" s="131"/>
      <c r="O10" s="132"/>
      <c r="P10" s="133" t="s">
        <v>54</v>
      </c>
      <c r="Q10" s="134"/>
    </row>
    <row r="11" spans="1:17" x14ac:dyDescent="0.25">
      <c r="A11" s="126" t="s">
        <v>63</v>
      </c>
      <c r="B11" s="127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35"/>
      <c r="O11" s="132"/>
      <c r="P11" s="133" t="s">
        <v>54</v>
      </c>
      <c r="Q11" s="134"/>
    </row>
    <row r="12" spans="1:17" x14ac:dyDescent="0.25">
      <c r="A12" s="126" t="s">
        <v>64</v>
      </c>
      <c r="B12" s="127"/>
      <c r="C12" s="130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5"/>
      <c r="O12" s="132"/>
      <c r="P12" s="133" t="s">
        <v>54</v>
      </c>
      <c r="Q12" s="134"/>
    </row>
    <row r="13" spans="1:17" x14ac:dyDescent="0.25">
      <c r="A13" s="126" t="s">
        <v>65</v>
      </c>
      <c r="B13" s="130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35"/>
      <c r="O13" s="132"/>
      <c r="P13" s="133" t="s">
        <v>54</v>
      </c>
      <c r="Q13" s="134"/>
    </row>
    <row r="14" spans="1:17" x14ac:dyDescent="0.25">
      <c r="A14" s="126" t="s">
        <v>66</v>
      </c>
      <c r="B14" s="130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35"/>
      <c r="O14" s="132"/>
      <c r="P14" s="133" t="s">
        <v>54</v>
      </c>
      <c r="Q14" s="134"/>
    </row>
    <row r="15" spans="1:17" x14ac:dyDescent="0.25">
      <c r="A15" s="126" t="s">
        <v>67</v>
      </c>
      <c r="B15" s="127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35"/>
      <c r="O15" s="132"/>
      <c r="P15" s="133" t="s">
        <v>54</v>
      </c>
      <c r="Q15" s="134"/>
    </row>
    <row r="16" spans="1:17" x14ac:dyDescent="0.25">
      <c r="A16" s="126" t="s">
        <v>68</v>
      </c>
      <c r="B16" s="127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35"/>
      <c r="O16" s="132"/>
      <c r="P16" s="133" t="s">
        <v>54</v>
      </c>
      <c r="Q16" s="134"/>
    </row>
    <row r="17" spans="1:17" x14ac:dyDescent="0.25">
      <c r="A17" s="126" t="s">
        <v>69</v>
      </c>
      <c r="B17" s="130"/>
      <c r="C17" s="129"/>
      <c r="D17" s="129"/>
      <c r="E17" s="129"/>
      <c r="F17" s="130"/>
      <c r="G17" s="129"/>
      <c r="H17" s="129"/>
      <c r="I17" s="129"/>
      <c r="J17" s="129"/>
      <c r="K17" s="129"/>
      <c r="L17" s="130"/>
      <c r="M17" s="129"/>
      <c r="N17" s="135"/>
      <c r="O17" s="132"/>
      <c r="P17" s="133" t="s">
        <v>54</v>
      </c>
      <c r="Q17" s="134"/>
    </row>
    <row r="18" spans="1:17" x14ac:dyDescent="0.25">
      <c r="A18" s="126" t="s">
        <v>70</v>
      </c>
      <c r="B18" s="130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35"/>
      <c r="O18" s="132"/>
      <c r="P18" s="133" t="s">
        <v>54</v>
      </c>
      <c r="Q18" s="134"/>
    </row>
    <row r="19" spans="1:17" x14ac:dyDescent="0.25">
      <c r="A19" s="126" t="s">
        <v>71</v>
      </c>
      <c r="B19" s="127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35"/>
      <c r="O19" s="132"/>
      <c r="P19" s="133" t="s">
        <v>54</v>
      </c>
      <c r="Q19" s="134"/>
    </row>
    <row r="20" spans="1:17" x14ac:dyDescent="0.25">
      <c r="A20" s="126" t="s">
        <v>72</v>
      </c>
      <c r="B20" s="127"/>
      <c r="C20" s="130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35"/>
      <c r="O20" s="132"/>
      <c r="P20" s="133" t="s">
        <v>54</v>
      </c>
      <c r="Q20" s="134"/>
    </row>
    <row r="21" spans="1:17" x14ac:dyDescent="0.25">
      <c r="A21" s="126" t="s">
        <v>73</v>
      </c>
      <c r="B21" s="127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35"/>
      <c r="O21" s="132"/>
      <c r="P21" s="133" t="s">
        <v>54</v>
      </c>
      <c r="Q21" s="134"/>
    </row>
    <row r="22" spans="1:17" x14ac:dyDescent="0.25">
      <c r="A22" s="126" t="s">
        <v>74</v>
      </c>
      <c r="B22" s="127"/>
      <c r="C22" s="130"/>
      <c r="D22" s="130"/>
      <c r="E22" s="129"/>
      <c r="F22" s="129"/>
      <c r="G22" s="129"/>
      <c r="H22" s="129"/>
      <c r="I22" s="129"/>
      <c r="J22" s="129"/>
      <c r="K22" s="129"/>
      <c r="L22" s="129"/>
      <c r="M22" s="129"/>
      <c r="N22" s="135"/>
      <c r="O22" s="132"/>
      <c r="P22" s="133" t="s">
        <v>54</v>
      </c>
      <c r="Q22" s="134"/>
    </row>
    <row r="23" spans="1:17" x14ac:dyDescent="0.25">
      <c r="A23" s="126" t="s">
        <v>75</v>
      </c>
      <c r="B23" s="127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35"/>
      <c r="O23" s="132"/>
      <c r="P23" s="133" t="s">
        <v>54</v>
      </c>
      <c r="Q23" s="134"/>
    </row>
    <row r="24" spans="1:17" x14ac:dyDescent="0.25">
      <c r="A24" s="126" t="s">
        <v>76</v>
      </c>
      <c r="B24" s="127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29"/>
      <c r="N24" s="135"/>
      <c r="O24" s="132"/>
      <c r="P24" s="133" t="s">
        <v>54</v>
      </c>
      <c r="Q24" s="134"/>
    </row>
    <row r="25" spans="1:17" x14ac:dyDescent="0.25">
      <c r="A25" s="126" t="s">
        <v>77</v>
      </c>
      <c r="B25" s="127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35"/>
      <c r="O25" s="132"/>
      <c r="P25" s="133" t="s">
        <v>54</v>
      </c>
      <c r="Q25" s="134"/>
    </row>
    <row r="26" spans="1:17" x14ac:dyDescent="0.25">
      <c r="A26" s="126" t="s">
        <v>78</v>
      </c>
      <c r="B26" s="127"/>
      <c r="C26" s="130"/>
      <c r="D26" s="130"/>
      <c r="E26" s="130"/>
      <c r="F26" s="130"/>
      <c r="G26" s="129"/>
      <c r="H26" s="129"/>
      <c r="I26" s="129"/>
      <c r="J26" s="129"/>
      <c r="K26" s="129"/>
      <c r="L26" s="130"/>
      <c r="M26" s="129"/>
      <c r="N26" s="135"/>
      <c r="O26" s="132"/>
      <c r="P26" s="133" t="s">
        <v>54</v>
      </c>
      <c r="Q26" s="134"/>
    </row>
    <row r="27" spans="1:17" x14ac:dyDescent="0.25">
      <c r="A27" s="126" t="s">
        <v>79</v>
      </c>
      <c r="B27" s="130"/>
      <c r="C27" s="130"/>
      <c r="D27" s="130"/>
      <c r="E27" s="129"/>
      <c r="F27" s="129"/>
      <c r="G27" s="129"/>
      <c r="H27" s="129"/>
      <c r="I27" s="129"/>
      <c r="J27" s="129"/>
      <c r="K27" s="129"/>
      <c r="L27" s="129"/>
      <c r="M27" s="129"/>
      <c r="N27" s="135"/>
      <c r="O27" s="132"/>
      <c r="P27" s="133" t="s">
        <v>54</v>
      </c>
      <c r="Q27" s="134"/>
    </row>
    <row r="28" spans="1:17" x14ac:dyDescent="0.25">
      <c r="A28" s="126" t="s">
        <v>80</v>
      </c>
      <c r="B28" s="127"/>
      <c r="C28" s="130"/>
      <c r="D28" s="130"/>
      <c r="E28" s="130"/>
      <c r="F28" s="130"/>
      <c r="G28" s="130"/>
      <c r="H28" s="130"/>
      <c r="I28" s="130"/>
      <c r="J28" s="130"/>
      <c r="K28" s="129"/>
      <c r="L28" s="129"/>
      <c r="M28" s="129"/>
      <c r="N28" s="135"/>
      <c r="O28" s="132"/>
      <c r="P28" s="133" t="s">
        <v>54</v>
      </c>
      <c r="Q28" s="134"/>
    </row>
    <row r="29" spans="1:17" x14ac:dyDescent="0.25">
      <c r="A29" s="126" t="s">
        <v>81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1"/>
      <c r="O29" s="132"/>
      <c r="P29" s="133" t="s">
        <v>54</v>
      </c>
      <c r="Q29" s="134"/>
    </row>
    <row r="30" spans="1:17" x14ac:dyDescent="0.25">
      <c r="A30" s="126" t="s">
        <v>82</v>
      </c>
      <c r="B30" s="130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35"/>
      <c r="O30" s="132"/>
      <c r="P30" s="133" t="s">
        <v>54</v>
      </c>
      <c r="Q30" s="134"/>
    </row>
    <row r="31" spans="1:17" x14ac:dyDescent="0.25">
      <c r="A31" s="126" t="s">
        <v>83</v>
      </c>
      <c r="B31" s="127"/>
      <c r="C31" s="130"/>
      <c r="D31" s="130"/>
      <c r="E31" s="130"/>
      <c r="F31" s="130"/>
      <c r="G31" s="130"/>
      <c r="H31" s="130"/>
      <c r="I31" s="130"/>
      <c r="J31" s="130"/>
      <c r="K31" s="129"/>
      <c r="L31" s="130"/>
      <c r="M31" s="130"/>
      <c r="N31" s="131"/>
      <c r="O31" s="132"/>
      <c r="P31" s="133" t="s">
        <v>54</v>
      </c>
      <c r="Q31" s="134"/>
    </row>
    <row r="32" spans="1:17" x14ac:dyDescent="0.25">
      <c r="A32" s="126" t="s">
        <v>84</v>
      </c>
      <c r="B32" s="127"/>
      <c r="C32" s="130"/>
      <c r="D32" s="130"/>
      <c r="E32" s="129"/>
      <c r="F32" s="129"/>
      <c r="G32" s="129"/>
      <c r="H32" s="129"/>
      <c r="I32" s="129"/>
      <c r="J32" s="129"/>
      <c r="K32" s="129"/>
      <c r="L32" s="129"/>
      <c r="M32" s="129"/>
      <c r="N32" s="135"/>
      <c r="O32" s="132"/>
      <c r="P32" s="133" t="s">
        <v>54</v>
      </c>
      <c r="Q32" s="134"/>
    </row>
    <row r="33" spans="1:17" x14ac:dyDescent="0.25">
      <c r="A33" s="126" t="s">
        <v>85</v>
      </c>
      <c r="B33" s="127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29"/>
      <c r="N33" s="135"/>
      <c r="O33" s="132"/>
      <c r="P33" s="133" t="s">
        <v>54</v>
      </c>
      <c r="Q33" s="134"/>
    </row>
    <row r="34" spans="1:17" x14ac:dyDescent="0.25">
      <c r="A34" s="126" t="s">
        <v>86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1"/>
      <c r="O34" s="132"/>
      <c r="P34" s="133" t="s">
        <v>54</v>
      </c>
      <c r="Q34" s="134"/>
    </row>
    <row r="35" spans="1:17" x14ac:dyDescent="0.25">
      <c r="A35" s="126" t="s">
        <v>87</v>
      </c>
      <c r="B35" s="127"/>
      <c r="C35" s="129"/>
      <c r="D35" s="129"/>
      <c r="E35" s="129"/>
      <c r="F35" s="129"/>
      <c r="G35" s="129"/>
      <c r="H35" s="130"/>
      <c r="I35" s="129"/>
      <c r="J35" s="129"/>
      <c r="K35" s="129"/>
      <c r="L35" s="129"/>
      <c r="M35" s="129"/>
      <c r="N35" s="135"/>
      <c r="O35" s="132"/>
      <c r="P35" s="133" t="s">
        <v>54</v>
      </c>
      <c r="Q35" s="134"/>
    </row>
    <row r="36" spans="1:17" x14ac:dyDescent="0.25">
      <c r="A36" s="126" t="s">
        <v>88</v>
      </c>
      <c r="B36" s="127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35"/>
      <c r="O36" s="132"/>
      <c r="P36" s="133" t="s">
        <v>54</v>
      </c>
      <c r="Q36" s="134"/>
    </row>
    <row r="37" spans="1:17" x14ac:dyDescent="0.25">
      <c r="A37" s="126" t="s">
        <v>89</v>
      </c>
      <c r="B37" s="127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35"/>
      <c r="O37" s="132"/>
      <c r="P37" s="133" t="s">
        <v>54</v>
      </c>
      <c r="Q37" s="134"/>
    </row>
    <row r="38" spans="1:17" x14ac:dyDescent="0.25">
      <c r="A38" s="126" t="s">
        <v>90</v>
      </c>
      <c r="B38" s="130"/>
      <c r="C38" s="130"/>
      <c r="D38" s="130"/>
      <c r="E38" s="130"/>
      <c r="F38" s="130"/>
      <c r="G38" s="130"/>
      <c r="H38" s="129"/>
      <c r="I38" s="129"/>
      <c r="J38" s="129"/>
      <c r="K38" s="129"/>
      <c r="L38" s="130"/>
      <c r="M38" s="129"/>
      <c r="N38" s="135"/>
      <c r="O38" s="132"/>
      <c r="P38" s="133" t="s">
        <v>54</v>
      </c>
      <c r="Q38" s="134"/>
    </row>
    <row r="39" spans="1:17" x14ac:dyDescent="0.25">
      <c r="A39" s="126" t="s">
        <v>91</v>
      </c>
      <c r="B39" s="127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1"/>
      <c r="O39" s="132"/>
      <c r="P39" s="133" t="s">
        <v>54</v>
      </c>
      <c r="Q39" s="134"/>
    </row>
    <row r="40" spans="1:17" x14ac:dyDescent="0.25">
      <c r="A40" s="126" t="s">
        <v>92</v>
      </c>
      <c r="B40" s="127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35"/>
      <c r="O40" s="132"/>
      <c r="P40" s="133" t="s">
        <v>54</v>
      </c>
      <c r="Q40" s="134"/>
    </row>
    <row r="41" spans="1:17" x14ac:dyDescent="0.25">
      <c r="A41" s="126" t="s">
        <v>93</v>
      </c>
      <c r="B41" s="127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35"/>
      <c r="O41" s="132"/>
      <c r="P41" s="133" t="s">
        <v>54</v>
      </c>
      <c r="Q41" s="134"/>
    </row>
    <row r="42" spans="1:17" x14ac:dyDescent="0.25">
      <c r="A42" s="126" t="s">
        <v>94</v>
      </c>
      <c r="B42" s="127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35"/>
      <c r="O42" s="132"/>
      <c r="P42" s="133" t="s">
        <v>54</v>
      </c>
      <c r="Q42" s="134"/>
    </row>
    <row r="43" spans="1:17" x14ac:dyDescent="0.25">
      <c r="A43" s="126" t="s">
        <v>95</v>
      </c>
      <c r="B43" s="127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35"/>
      <c r="O43" s="132"/>
      <c r="P43" s="133" t="s">
        <v>54</v>
      </c>
      <c r="Q43" s="134"/>
    </row>
    <row r="44" spans="1:17" x14ac:dyDescent="0.25">
      <c r="A44" s="126" t="s">
        <v>96</v>
      </c>
      <c r="B44" s="130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35"/>
      <c r="O44" s="132"/>
      <c r="P44" s="133" t="s">
        <v>54</v>
      </c>
      <c r="Q44" s="134"/>
    </row>
    <row r="45" spans="1:17" x14ac:dyDescent="0.25">
      <c r="A45" s="126" t="s">
        <v>97</v>
      </c>
      <c r="B45" s="130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35"/>
      <c r="O45" s="132"/>
      <c r="P45" s="133" t="s">
        <v>54</v>
      </c>
      <c r="Q45" s="134"/>
    </row>
    <row r="46" spans="1:17" x14ac:dyDescent="0.25">
      <c r="A46" s="126" t="s">
        <v>98</v>
      </c>
      <c r="B46" s="127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35"/>
      <c r="O46" s="132"/>
      <c r="P46" s="133" t="s">
        <v>54</v>
      </c>
      <c r="Q46" s="134"/>
    </row>
    <row r="47" spans="1:17" x14ac:dyDescent="0.25">
      <c r="A47" s="126" t="s">
        <v>99</v>
      </c>
      <c r="B47" s="130"/>
      <c r="C47" s="130"/>
      <c r="D47" s="130"/>
      <c r="E47" s="129"/>
      <c r="F47" s="129"/>
      <c r="G47" s="129"/>
      <c r="H47" s="129"/>
      <c r="I47" s="129"/>
      <c r="J47" s="130"/>
      <c r="K47" s="129"/>
      <c r="L47" s="129"/>
      <c r="M47" s="129"/>
      <c r="N47" s="135"/>
      <c r="O47" s="132"/>
      <c r="P47" s="133" t="s">
        <v>54</v>
      </c>
      <c r="Q47" s="134"/>
    </row>
    <row r="48" spans="1:17" x14ac:dyDescent="0.25">
      <c r="A48" s="126" t="s">
        <v>100</v>
      </c>
      <c r="B48" s="130"/>
      <c r="C48" s="130"/>
      <c r="D48" s="130"/>
      <c r="E48" s="130"/>
      <c r="F48" s="130"/>
      <c r="G48" s="130"/>
      <c r="H48" s="130"/>
      <c r="I48" s="130"/>
      <c r="J48" s="130"/>
      <c r="K48" s="129"/>
      <c r="L48" s="130"/>
      <c r="M48" s="129"/>
      <c r="N48" s="135"/>
      <c r="O48" s="132"/>
      <c r="P48" s="133" t="s">
        <v>54</v>
      </c>
      <c r="Q48" s="134"/>
    </row>
    <row r="49" spans="1:17" x14ac:dyDescent="0.25">
      <c r="A49" s="126" t="s">
        <v>101</v>
      </c>
      <c r="B49" s="127"/>
      <c r="C49" s="129"/>
      <c r="D49" s="129"/>
      <c r="E49" s="129"/>
      <c r="F49" s="129"/>
      <c r="G49" s="129"/>
      <c r="H49" s="129"/>
      <c r="I49" s="129"/>
      <c r="J49" s="129"/>
      <c r="K49" s="129"/>
      <c r="L49" s="130"/>
      <c r="M49" s="129"/>
      <c r="N49" s="135"/>
      <c r="O49" s="132"/>
      <c r="P49" s="133" t="s">
        <v>54</v>
      </c>
      <c r="Q49" s="134"/>
    </row>
    <row r="50" spans="1:17" x14ac:dyDescent="0.25">
      <c r="A50" s="126" t="s">
        <v>102</v>
      </c>
      <c r="B50" s="127"/>
      <c r="C50" s="130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35"/>
      <c r="O50" s="132"/>
      <c r="P50" s="133" t="s">
        <v>54</v>
      </c>
      <c r="Q50" s="134"/>
    </row>
    <row r="51" spans="1:17" x14ac:dyDescent="0.25">
      <c r="A51" s="126" t="s">
        <v>103</v>
      </c>
      <c r="B51" s="130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35"/>
      <c r="O51" s="132"/>
      <c r="P51" s="133" t="s">
        <v>54</v>
      </c>
      <c r="Q51" s="134"/>
    </row>
    <row r="52" spans="1:17" x14ac:dyDescent="0.25">
      <c r="A52" s="126" t="s">
        <v>104</v>
      </c>
      <c r="B52" s="127"/>
      <c r="C52" s="129"/>
      <c r="D52" s="129"/>
      <c r="E52" s="129"/>
      <c r="F52" s="129"/>
      <c r="G52" s="129"/>
      <c r="H52" s="129"/>
      <c r="I52" s="129"/>
      <c r="J52" s="129"/>
      <c r="K52" s="129"/>
      <c r="L52" s="130"/>
      <c r="M52" s="129"/>
      <c r="N52" s="135"/>
      <c r="O52" s="132"/>
      <c r="P52" s="133" t="s">
        <v>54</v>
      </c>
      <c r="Q52" s="134"/>
    </row>
    <row r="53" spans="1:17" x14ac:dyDescent="0.25">
      <c r="A53" s="126" t="s">
        <v>105</v>
      </c>
      <c r="B53" s="127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35"/>
      <c r="O53" s="132"/>
      <c r="P53" s="133" t="s">
        <v>54</v>
      </c>
      <c r="Q53" s="134"/>
    </row>
    <row r="54" spans="1:17" x14ac:dyDescent="0.25">
      <c r="A54" s="126" t="s">
        <v>106</v>
      </c>
      <c r="B54" s="127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1"/>
      <c r="O54" s="132"/>
      <c r="P54" s="133" t="s">
        <v>54</v>
      </c>
      <c r="Q54" s="134"/>
    </row>
    <row r="55" spans="1:17" x14ac:dyDescent="0.25">
      <c r="A55" s="126" t="s">
        <v>107</v>
      </c>
      <c r="B55" s="127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35"/>
      <c r="O55" s="132"/>
      <c r="P55" s="133" t="s">
        <v>54</v>
      </c>
      <c r="Q55" s="134"/>
    </row>
    <row r="56" spans="1:17" x14ac:dyDescent="0.25">
      <c r="A56" s="126" t="s">
        <v>108</v>
      </c>
      <c r="B56" s="130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35"/>
      <c r="O56" s="132"/>
      <c r="P56" s="133" t="s">
        <v>54</v>
      </c>
      <c r="Q56" s="134"/>
    </row>
    <row r="57" spans="1:17" x14ac:dyDescent="0.25">
      <c r="A57" s="126" t="s">
        <v>109</v>
      </c>
      <c r="B57" s="130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35"/>
      <c r="O57" s="132"/>
      <c r="P57" s="133" t="s">
        <v>54</v>
      </c>
      <c r="Q57" s="134"/>
    </row>
    <row r="58" spans="1:17" x14ac:dyDescent="0.25">
      <c r="A58" s="126" t="s">
        <v>110</v>
      </c>
      <c r="B58" s="127"/>
      <c r="C58" s="130"/>
      <c r="D58" s="130"/>
      <c r="E58" s="130"/>
      <c r="F58" s="130"/>
      <c r="G58" s="130"/>
      <c r="H58" s="130"/>
      <c r="I58" s="129"/>
      <c r="J58" s="129"/>
      <c r="K58" s="129"/>
      <c r="L58" s="130"/>
      <c r="M58" s="129"/>
      <c r="N58" s="135"/>
      <c r="O58" s="132"/>
      <c r="P58" s="133" t="s">
        <v>54</v>
      </c>
      <c r="Q58" s="134"/>
    </row>
    <row r="59" spans="1:17" x14ac:dyDescent="0.25">
      <c r="A59" s="126" t="s">
        <v>111</v>
      </c>
      <c r="B59" s="127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35"/>
      <c r="O59" s="132"/>
      <c r="P59" s="133" t="s">
        <v>54</v>
      </c>
      <c r="Q59" s="134"/>
    </row>
    <row r="60" spans="1:17" x14ac:dyDescent="0.25">
      <c r="A60" s="126" t="s">
        <v>112</v>
      </c>
      <c r="B60" s="127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35"/>
      <c r="O60" s="132"/>
      <c r="P60" s="133" t="s">
        <v>54</v>
      </c>
      <c r="Q60" s="134"/>
    </row>
    <row r="61" spans="1:17" x14ac:dyDescent="0.25">
      <c r="A61" s="126" t="s">
        <v>113</v>
      </c>
      <c r="B61" s="127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35"/>
      <c r="O61" s="132"/>
      <c r="P61" s="133" t="s">
        <v>54</v>
      </c>
      <c r="Q61" s="134"/>
    </row>
    <row r="62" spans="1:17" x14ac:dyDescent="0.25">
      <c r="A62" s="126" t="s">
        <v>114</v>
      </c>
      <c r="B62" s="130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35"/>
      <c r="O62" s="132"/>
      <c r="P62" s="133" t="s">
        <v>54</v>
      </c>
      <c r="Q62" s="134"/>
    </row>
    <row r="63" spans="1:17" x14ac:dyDescent="0.25">
      <c r="A63" s="126" t="s">
        <v>115</v>
      </c>
      <c r="B63" s="127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35"/>
      <c r="O63" s="132"/>
      <c r="P63" s="133" t="s">
        <v>54</v>
      </c>
      <c r="Q63" s="134"/>
    </row>
    <row r="64" spans="1:17" x14ac:dyDescent="0.25">
      <c r="A64" s="126" t="s">
        <v>116</v>
      </c>
      <c r="B64" s="130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35"/>
      <c r="O64" s="132"/>
      <c r="P64" s="133" t="s">
        <v>54</v>
      </c>
      <c r="Q64" s="134"/>
    </row>
    <row r="65" spans="1:17" x14ac:dyDescent="0.25">
      <c r="A65" s="126" t="s">
        <v>117</v>
      </c>
      <c r="B65" s="127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35"/>
      <c r="O65" s="132"/>
      <c r="P65" s="133" t="s">
        <v>54</v>
      </c>
      <c r="Q65" s="134"/>
    </row>
    <row r="66" spans="1:17" x14ac:dyDescent="0.25">
      <c r="A66" s="126" t="s">
        <v>118</v>
      </c>
      <c r="B66" s="127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35"/>
      <c r="O66" s="132"/>
      <c r="P66" s="133" t="s">
        <v>54</v>
      </c>
      <c r="Q66" s="134"/>
    </row>
    <row r="67" spans="1:17" x14ac:dyDescent="0.25">
      <c r="A67" s="126" t="s">
        <v>119</v>
      </c>
      <c r="B67" s="127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35"/>
      <c r="O67" s="132"/>
      <c r="P67" s="133" t="s">
        <v>54</v>
      </c>
      <c r="Q67" s="134"/>
    </row>
    <row r="68" spans="1:17" x14ac:dyDescent="0.25">
      <c r="A68" s="126" t="s">
        <v>120</v>
      </c>
      <c r="B68" s="127"/>
      <c r="C68" s="129"/>
      <c r="D68" s="129"/>
      <c r="E68" s="129"/>
      <c r="F68" s="129"/>
      <c r="G68" s="129"/>
      <c r="H68" s="129"/>
      <c r="I68" s="129"/>
      <c r="J68" s="129"/>
      <c r="K68" s="129"/>
      <c r="L68" s="130"/>
      <c r="M68" s="129"/>
      <c r="N68" s="135"/>
      <c r="O68" s="132"/>
      <c r="P68" s="133" t="s">
        <v>54</v>
      </c>
      <c r="Q68" s="134"/>
    </row>
    <row r="69" spans="1:17" x14ac:dyDescent="0.25">
      <c r="A69" s="126" t="s">
        <v>121</v>
      </c>
      <c r="B69" s="127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35"/>
      <c r="O69" s="132"/>
      <c r="P69" s="133" t="s">
        <v>54</v>
      </c>
      <c r="Q69" s="134"/>
    </row>
    <row r="70" spans="1:17" x14ac:dyDescent="0.25">
      <c r="A70" s="126" t="s">
        <v>122</v>
      </c>
      <c r="B70" s="130"/>
      <c r="C70" s="130"/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1"/>
      <c r="O70" s="132"/>
      <c r="P70" s="133" t="s">
        <v>54</v>
      </c>
      <c r="Q70" s="134"/>
    </row>
    <row r="71" spans="1:17" x14ac:dyDescent="0.25">
      <c r="A71" s="126" t="s">
        <v>123</v>
      </c>
      <c r="B71" s="127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35"/>
      <c r="O71" s="132"/>
      <c r="P71" s="133" t="s">
        <v>54</v>
      </c>
      <c r="Q71" s="134"/>
    </row>
    <row r="72" spans="1:17" x14ac:dyDescent="0.25">
      <c r="A72" s="126" t="s">
        <v>124</v>
      </c>
      <c r="B72" s="127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35"/>
      <c r="O72" s="132"/>
      <c r="P72" s="133" t="s">
        <v>54</v>
      </c>
      <c r="Q72" s="134"/>
    </row>
    <row r="73" spans="1:17" x14ac:dyDescent="0.25">
      <c r="A73" s="126" t="s">
        <v>125</v>
      </c>
      <c r="B73" s="130"/>
      <c r="C73" s="130"/>
      <c r="D73" s="130"/>
      <c r="E73" s="130"/>
      <c r="F73" s="130"/>
      <c r="G73" s="130"/>
      <c r="H73" s="130"/>
      <c r="I73" s="130"/>
      <c r="J73" s="130"/>
      <c r="K73" s="130"/>
      <c r="L73" s="129"/>
      <c r="M73" s="129"/>
      <c r="N73" s="135"/>
      <c r="O73" s="132"/>
      <c r="P73" s="133" t="s">
        <v>54</v>
      </c>
      <c r="Q73" s="134"/>
    </row>
    <row r="74" spans="1:17" x14ac:dyDescent="0.25">
      <c r="A74" s="126" t="s">
        <v>126</v>
      </c>
      <c r="B74" s="127"/>
      <c r="C74" s="130"/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1"/>
      <c r="O74" s="132"/>
      <c r="P74" s="133" t="s">
        <v>54</v>
      </c>
      <c r="Q74" s="134"/>
    </row>
    <row r="75" spans="1:17" x14ac:dyDescent="0.25">
      <c r="A75" s="126" t="s">
        <v>127</v>
      </c>
      <c r="B75" s="127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35"/>
      <c r="O75" s="132"/>
      <c r="P75" s="133" t="s">
        <v>54</v>
      </c>
      <c r="Q75" s="134"/>
    </row>
    <row r="76" spans="1:17" x14ac:dyDescent="0.25">
      <c r="A76" s="126" t="s">
        <v>128</v>
      </c>
      <c r="B76" s="127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35"/>
      <c r="O76" s="132"/>
      <c r="P76" s="133" t="s">
        <v>54</v>
      </c>
      <c r="Q76" s="134"/>
    </row>
    <row r="77" spans="1:17" x14ac:dyDescent="0.25">
      <c r="A77" s="126" t="s">
        <v>129</v>
      </c>
      <c r="B77" s="127"/>
      <c r="C77" s="130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35"/>
      <c r="O77" s="132"/>
      <c r="P77" s="133" t="s">
        <v>54</v>
      </c>
      <c r="Q77" s="134"/>
    </row>
    <row r="78" spans="1:17" x14ac:dyDescent="0.25">
      <c r="A78" s="126" t="s">
        <v>130</v>
      </c>
      <c r="B78" s="127"/>
      <c r="C78" s="129"/>
      <c r="D78" s="129"/>
      <c r="E78" s="129"/>
      <c r="F78" s="129"/>
      <c r="G78" s="129"/>
      <c r="H78" s="129"/>
      <c r="I78" s="129"/>
      <c r="J78" s="129"/>
      <c r="K78" s="129"/>
      <c r="L78" s="130"/>
      <c r="M78" s="129"/>
      <c r="N78" s="135"/>
      <c r="O78" s="132"/>
      <c r="P78" s="133" t="s">
        <v>54</v>
      </c>
      <c r="Q78" s="134"/>
    </row>
    <row r="79" spans="1:17" x14ac:dyDescent="0.25">
      <c r="A79" s="126" t="s">
        <v>131</v>
      </c>
      <c r="B79" s="130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35"/>
      <c r="O79" s="132"/>
      <c r="P79" s="133" t="s">
        <v>54</v>
      </c>
      <c r="Q79" s="134"/>
    </row>
    <row r="80" spans="1:17" x14ac:dyDescent="0.25">
      <c r="A80" s="126" t="s">
        <v>132</v>
      </c>
      <c r="B80" s="130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35"/>
      <c r="O80" s="132"/>
      <c r="P80" s="133" t="s">
        <v>54</v>
      </c>
      <c r="Q80" s="134"/>
    </row>
    <row r="81" spans="1:17" x14ac:dyDescent="0.25">
      <c r="A81" s="126" t="s">
        <v>133</v>
      </c>
      <c r="B81" s="127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35"/>
      <c r="O81" s="132"/>
      <c r="P81" s="133" t="s">
        <v>54</v>
      </c>
      <c r="Q81" s="134"/>
    </row>
    <row r="82" spans="1:17" x14ac:dyDescent="0.25">
      <c r="A82" s="126" t="s">
        <v>134</v>
      </c>
      <c r="B82" s="127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35"/>
      <c r="O82" s="132"/>
      <c r="P82" s="133" t="s">
        <v>54</v>
      </c>
      <c r="Q82" s="134"/>
    </row>
    <row r="83" spans="1:17" x14ac:dyDescent="0.25">
      <c r="A83" s="126" t="s">
        <v>135</v>
      </c>
      <c r="B83" s="130"/>
      <c r="C83" s="130"/>
      <c r="D83" s="130"/>
      <c r="E83" s="129"/>
      <c r="F83" s="129"/>
      <c r="G83" s="129"/>
      <c r="H83" s="129"/>
      <c r="I83" s="129"/>
      <c r="J83" s="129"/>
      <c r="K83" s="129"/>
      <c r="L83" s="130"/>
      <c r="M83" s="129"/>
      <c r="N83" s="135"/>
      <c r="O83" s="132"/>
      <c r="P83" s="133" t="s">
        <v>54</v>
      </c>
      <c r="Q83" s="134"/>
    </row>
    <row r="84" spans="1:17" x14ac:dyDescent="0.25">
      <c r="A84" s="126" t="s">
        <v>136</v>
      </c>
      <c r="B84" s="130"/>
      <c r="C84" s="130"/>
      <c r="D84" s="130"/>
      <c r="E84" s="130"/>
      <c r="F84" s="130"/>
      <c r="G84" s="130"/>
      <c r="H84" s="130"/>
      <c r="I84" s="130"/>
      <c r="J84" s="130"/>
      <c r="K84" s="130"/>
      <c r="L84" s="130"/>
      <c r="M84" s="129"/>
      <c r="N84" s="135"/>
      <c r="O84" s="132"/>
      <c r="P84" s="133" t="s">
        <v>54</v>
      </c>
      <c r="Q84" s="134"/>
    </row>
    <row r="85" spans="1:17" x14ac:dyDescent="0.25">
      <c r="A85" s="126" t="s">
        <v>137</v>
      </c>
      <c r="B85" s="130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35"/>
      <c r="O85" s="132"/>
      <c r="P85" s="133" t="s">
        <v>54</v>
      </c>
      <c r="Q85" s="134"/>
    </row>
    <row r="86" spans="1:17" x14ac:dyDescent="0.25">
      <c r="A86" s="126" t="s">
        <v>138</v>
      </c>
      <c r="B86" s="130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35"/>
      <c r="O86" s="132"/>
      <c r="P86" s="133" t="s">
        <v>54</v>
      </c>
      <c r="Q86" s="134"/>
    </row>
    <row r="87" spans="1:17" x14ac:dyDescent="0.25">
      <c r="A87" s="126" t="s">
        <v>139</v>
      </c>
      <c r="B87" s="130"/>
      <c r="C87" s="130"/>
      <c r="D87" s="130"/>
      <c r="E87" s="129"/>
      <c r="F87" s="129"/>
      <c r="G87" s="129"/>
      <c r="H87" s="129"/>
      <c r="I87" s="129"/>
      <c r="J87" s="129"/>
      <c r="K87" s="129"/>
      <c r="L87" s="129"/>
      <c r="M87" s="129"/>
      <c r="N87" s="135"/>
      <c r="O87" s="132"/>
      <c r="P87" s="133" t="s">
        <v>54</v>
      </c>
      <c r="Q87" s="134"/>
    </row>
    <row r="88" spans="1:17" x14ac:dyDescent="0.25">
      <c r="A88" s="126" t="s">
        <v>140</v>
      </c>
      <c r="B88" s="130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35"/>
      <c r="O88" s="132"/>
      <c r="P88" s="133" t="s">
        <v>54</v>
      </c>
      <c r="Q88" s="134"/>
    </row>
    <row r="89" spans="1:17" x14ac:dyDescent="0.25">
      <c r="A89" s="126" t="s">
        <v>141</v>
      </c>
      <c r="B89" s="127"/>
      <c r="C89" s="130"/>
      <c r="D89" s="130"/>
      <c r="E89" s="129"/>
      <c r="F89" s="129"/>
      <c r="G89" s="129"/>
      <c r="H89" s="129"/>
      <c r="I89" s="129"/>
      <c r="J89" s="129"/>
      <c r="K89" s="129"/>
      <c r="L89" s="129"/>
      <c r="M89" s="129"/>
      <c r="N89" s="135"/>
      <c r="O89" s="132"/>
      <c r="P89" s="133" t="s">
        <v>54</v>
      </c>
      <c r="Q89" s="134"/>
    </row>
    <row r="90" spans="1:17" x14ac:dyDescent="0.25">
      <c r="A90" s="126" t="s">
        <v>142</v>
      </c>
      <c r="B90" s="127"/>
      <c r="C90" s="130"/>
      <c r="D90" s="130"/>
      <c r="E90" s="130"/>
      <c r="F90" s="129"/>
      <c r="G90" s="129"/>
      <c r="H90" s="129"/>
      <c r="I90" s="129"/>
      <c r="J90" s="129"/>
      <c r="K90" s="129"/>
      <c r="L90" s="130"/>
      <c r="M90" s="129"/>
      <c r="N90" s="135"/>
      <c r="O90" s="132"/>
      <c r="P90" s="133" t="s">
        <v>54</v>
      </c>
      <c r="Q90" s="134"/>
    </row>
    <row r="91" spans="1:17" x14ac:dyDescent="0.25">
      <c r="A91" s="126" t="s">
        <v>143</v>
      </c>
      <c r="B91" s="130"/>
      <c r="C91" s="130"/>
      <c r="D91" s="130"/>
      <c r="E91" s="130"/>
      <c r="F91" s="130"/>
      <c r="G91" s="130"/>
      <c r="H91" s="130"/>
      <c r="I91" s="129"/>
      <c r="J91" s="129"/>
      <c r="K91" s="129"/>
      <c r="L91" s="129"/>
      <c r="M91" s="129"/>
      <c r="N91" s="135"/>
      <c r="O91" s="132"/>
      <c r="P91" s="133" t="s">
        <v>54</v>
      </c>
      <c r="Q91" s="134"/>
    </row>
    <row r="92" spans="1:17" x14ac:dyDescent="0.25">
      <c r="A92" s="126" t="s">
        <v>144</v>
      </c>
      <c r="B92" s="127"/>
      <c r="C92" s="130"/>
      <c r="D92" s="130"/>
      <c r="E92" s="130"/>
      <c r="F92" s="130"/>
      <c r="G92" s="130"/>
      <c r="H92" s="130"/>
      <c r="I92" s="130"/>
      <c r="J92" s="130"/>
      <c r="K92" s="130"/>
      <c r="L92" s="130"/>
      <c r="M92" s="130"/>
      <c r="N92" s="131"/>
      <c r="O92" s="132"/>
      <c r="P92" s="133" t="s">
        <v>54</v>
      </c>
      <c r="Q92" s="134"/>
    </row>
    <row r="93" spans="1:17" x14ac:dyDescent="0.25">
      <c r="A93" s="126" t="s">
        <v>145</v>
      </c>
      <c r="B93" s="127"/>
      <c r="C93" s="130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35"/>
      <c r="O93" s="132"/>
      <c r="P93" s="133" t="s">
        <v>54</v>
      </c>
      <c r="Q93" s="134"/>
    </row>
    <row r="94" spans="1:17" x14ac:dyDescent="0.25">
      <c r="A94" s="126" t="s">
        <v>146</v>
      </c>
      <c r="B94" s="130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35"/>
      <c r="O94" s="132"/>
      <c r="P94" s="133" t="s">
        <v>54</v>
      </c>
      <c r="Q94" s="134"/>
    </row>
    <row r="95" spans="1:17" x14ac:dyDescent="0.25">
      <c r="A95" s="126" t="s">
        <v>147</v>
      </c>
      <c r="B95" s="127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35"/>
      <c r="O95" s="132"/>
      <c r="P95" s="133" t="s">
        <v>54</v>
      </c>
      <c r="Q95" s="134"/>
    </row>
    <row r="96" spans="1:17" x14ac:dyDescent="0.25">
      <c r="A96" s="126" t="s">
        <v>148</v>
      </c>
      <c r="B96" s="130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35"/>
      <c r="O96" s="132"/>
      <c r="P96" s="133" t="s">
        <v>54</v>
      </c>
      <c r="Q96" s="134"/>
    </row>
    <row r="97" spans="1:17" x14ac:dyDescent="0.25">
      <c r="A97" s="126" t="s">
        <v>149</v>
      </c>
      <c r="B97" s="127"/>
      <c r="C97" s="130"/>
      <c r="D97" s="130"/>
      <c r="E97" s="130"/>
      <c r="F97" s="130"/>
      <c r="G97" s="130"/>
      <c r="H97" s="130"/>
      <c r="I97" s="130"/>
      <c r="J97" s="130"/>
      <c r="K97" s="130"/>
      <c r="L97" s="130"/>
      <c r="M97" s="129"/>
      <c r="N97" s="135"/>
      <c r="O97" s="132"/>
      <c r="P97" s="133" t="s">
        <v>54</v>
      </c>
      <c r="Q97" s="134"/>
    </row>
    <row r="98" spans="1:17" x14ac:dyDescent="0.25">
      <c r="A98" s="126" t="s">
        <v>150</v>
      </c>
      <c r="B98" s="127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35"/>
      <c r="O98" s="132"/>
      <c r="P98" s="133" t="s">
        <v>54</v>
      </c>
      <c r="Q98" s="134"/>
    </row>
    <row r="99" spans="1:17" x14ac:dyDescent="0.25">
      <c r="A99" s="126" t="s">
        <v>151</v>
      </c>
      <c r="B99" s="127"/>
      <c r="C99" s="130"/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35"/>
      <c r="O99" s="132"/>
      <c r="P99" s="133" t="s">
        <v>54</v>
      </c>
      <c r="Q99" s="134"/>
    </row>
    <row r="100" spans="1:17" x14ac:dyDescent="0.25">
      <c r="A100" s="126" t="s">
        <v>152</v>
      </c>
      <c r="B100" s="127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35"/>
      <c r="O100" s="132"/>
      <c r="P100" s="133" t="s">
        <v>54</v>
      </c>
      <c r="Q100" s="134"/>
    </row>
    <row r="101" spans="1:17" x14ac:dyDescent="0.25">
      <c r="A101" s="126" t="s">
        <v>153</v>
      </c>
      <c r="B101" s="127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35"/>
      <c r="O101" s="132"/>
      <c r="P101" s="133" t="s">
        <v>54</v>
      </c>
      <c r="Q101" s="134"/>
    </row>
    <row r="102" spans="1:17" x14ac:dyDescent="0.25">
      <c r="A102" s="126" t="s">
        <v>154</v>
      </c>
      <c r="B102" s="130"/>
      <c r="C102" s="130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31"/>
      <c r="O102" s="132"/>
      <c r="P102" s="133" t="s">
        <v>54</v>
      </c>
      <c r="Q102" s="134"/>
    </row>
    <row r="103" spans="1:17" x14ac:dyDescent="0.25">
      <c r="A103" s="126" t="s">
        <v>155</v>
      </c>
      <c r="B103" s="127"/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35"/>
      <c r="O103" s="132"/>
      <c r="P103" s="133" t="s">
        <v>54</v>
      </c>
      <c r="Q103" s="134"/>
    </row>
    <row r="104" spans="1:17" x14ac:dyDescent="0.25">
      <c r="A104" s="126" t="s">
        <v>156</v>
      </c>
      <c r="B104" s="127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35"/>
      <c r="O104" s="132"/>
      <c r="P104" s="133" t="s">
        <v>54</v>
      </c>
      <c r="Q104" s="134"/>
    </row>
    <row r="105" spans="1:17" x14ac:dyDescent="0.25">
      <c r="A105" s="126" t="s">
        <v>157</v>
      </c>
      <c r="B105" s="127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35"/>
      <c r="O105" s="132"/>
      <c r="P105" s="133" t="s">
        <v>54</v>
      </c>
      <c r="Q105" s="134"/>
    </row>
    <row r="106" spans="1:17" x14ac:dyDescent="0.25">
      <c r="A106" s="126" t="s">
        <v>158</v>
      </c>
      <c r="B106" s="127"/>
      <c r="C106" s="129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35"/>
      <c r="O106" s="132"/>
      <c r="P106" s="133" t="s">
        <v>54</v>
      </c>
      <c r="Q106" s="134"/>
    </row>
    <row r="107" spans="1:17" x14ac:dyDescent="0.25">
      <c r="A107" s="126" t="s">
        <v>159</v>
      </c>
      <c r="B107" s="127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135"/>
      <c r="O107" s="132"/>
      <c r="P107" s="133" t="s">
        <v>54</v>
      </c>
      <c r="Q107" s="134"/>
    </row>
    <row r="108" spans="1:17" x14ac:dyDescent="0.25">
      <c r="A108" s="126" t="s">
        <v>160</v>
      </c>
      <c r="B108" s="127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35"/>
      <c r="O108" s="132"/>
      <c r="P108" s="133" t="s">
        <v>54</v>
      </c>
      <c r="Q108" s="134"/>
    </row>
    <row r="109" spans="1:17" x14ac:dyDescent="0.25">
      <c r="A109" s="126" t="s">
        <v>161</v>
      </c>
      <c r="B109" s="130"/>
      <c r="C109" s="130"/>
      <c r="D109" s="130"/>
      <c r="E109" s="129"/>
      <c r="F109" s="129"/>
      <c r="G109" s="129"/>
      <c r="H109" s="129"/>
      <c r="I109" s="129"/>
      <c r="J109" s="129"/>
      <c r="K109" s="129"/>
      <c r="L109" s="129"/>
      <c r="M109" s="129"/>
      <c r="N109" s="135"/>
      <c r="O109" s="132"/>
      <c r="P109" s="133" t="s">
        <v>54</v>
      </c>
      <c r="Q109" s="134"/>
    </row>
    <row r="110" spans="1:17" x14ac:dyDescent="0.25">
      <c r="A110" s="126" t="s">
        <v>162</v>
      </c>
      <c r="B110" s="130"/>
      <c r="C110" s="129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35"/>
      <c r="O110" s="132"/>
      <c r="P110" s="133" t="s">
        <v>54</v>
      </c>
      <c r="Q110" s="134"/>
    </row>
    <row r="111" spans="1:17" x14ac:dyDescent="0.25">
      <c r="A111" s="126" t="s">
        <v>163</v>
      </c>
      <c r="B111" s="130"/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35"/>
      <c r="O111" s="132"/>
      <c r="P111" s="133" t="s">
        <v>54</v>
      </c>
      <c r="Q111" s="134"/>
    </row>
    <row r="112" spans="1:17" x14ac:dyDescent="0.25">
      <c r="A112" s="126" t="s">
        <v>164</v>
      </c>
      <c r="B112" s="130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35"/>
      <c r="O112" s="132"/>
      <c r="P112" s="133" t="s">
        <v>54</v>
      </c>
      <c r="Q112" s="134"/>
    </row>
    <row r="113" spans="1:17" x14ac:dyDescent="0.25">
      <c r="A113" s="126" t="s">
        <v>165</v>
      </c>
      <c r="B113" s="127"/>
      <c r="C113" s="129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35"/>
      <c r="O113" s="132"/>
      <c r="P113" s="133" t="s">
        <v>54</v>
      </c>
      <c r="Q113" s="134"/>
    </row>
    <row r="114" spans="1:17" x14ac:dyDescent="0.25">
      <c r="A114" s="126" t="s">
        <v>166</v>
      </c>
      <c r="B114" s="127"/>
      <c r="C114" s="130"/>
      <c r="D114" s="130"/>
      <c r="E114" s="130"/>
      <c r="F114" s="130"/>
      <c r="G114" s="130"/>
      <c r="H114" s="130"/>
      <c r="I114" s="130"/>
      <c r="J114" s="130"/>
      <c r="K114" s="130"/>
      <c r="L114" s="130"/>
      <c r="M114" s="130"/>
      <c r="N114" s="131"/>
      <c r="O114" s="132"/>
      <c r="P114" s="133" t="s">
        <v>54</v>
      </c>
      <c r="Q114" s="134"/>
    </row>
    <row r="115" spans="1:17" x14ac:dyDescent="0.25">
      <c r="A115" s="126" t="s">
        <v>167</v>
      </c>
      <c r="B115" s="130"/>
      <c r="C115" s="129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35"/>
      <c r="O115" s="132"/>
      <c r="P115" s="133" t="s">
        <v>54</v>
      </c>
      <c r="Q115" s="134"/>
    </row>
    <row r="116" spans="1:17" x14ac:dyDescent="0.25">
      <c r="A116" s="126" t="s">
        <v>168</v>
      </c>
      <c r="B116" s="127"/>
      <c r="C116" s="129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35"/>
      <c r="O116" s="132"/>
      <c r="P116" s="133" t="s">
        <v>54</v>
      </c>
      <c r="Q116" s="134"/>
    </row>
    <row r="117" spans="1:17" x14ac:dyDescent="0.25">
      <c r="A117" s="126" t="s">
        <v>169</v>
      </c>
      <c r="B117" s="130"/>
      <c r="C117" s="129"/>
      <c r="D117" s="129"/>
      <c r="E117" s="129"/>
      <c r="F117" s="129"/>
      <c r="G117" s="129"/>
      <c r="H117" s="129"/>
      <c r="I117" s="130"/>
      <c r="J117" s="129"/>
      <c r="K117" s="129"/>
      <c r="L117" s="129"/>
      <c r="M117" s="129"/>
      <c r="N117" s="135"/>
      <c r="O117" s="132"/>
      <c r="P117" s="133" t="s">
        <v>54</v>
      </c>
      <c r="Q117" s="134"/>
    </row>
    <row r="118" spans="1:17" x14ac:dyDescent="0.25">
      <c r="A118" s="126" t="s">
        <v>170</v>
      </c>
      <c r="B118" s="130"/>
      <c r="C118" s="130"/>
      <c r="D118" s="130"/>
      <c r="E118" s="130"/>
      <c r="F118" s="130"/>
      <c r="G118" s="130"/>
      <c r="H118" s="130"/>
      <c r="I118" s="130"/>
      <c r="J118" s="130"/>
      <c r="K118" s="130"/>
      <c r="L118" s="130"/>
      <c r="M118" s="129"/>
      <c r="N118" s="135"/>
      <c r="O118" s="132"/>
      <c r="P118" s="133" t="s">
        <v>54</v>
      </c>
      <c r="Q118" s="134"/>
    </row>
    <row r="119" spans="1:17" x14ac:dyDescent="0.25">
      <c r="A119" s="126" t="s">
        <v>171</v>
      </c>
      <c r="B119" s="127"/>
      <c r="C119" s="130"/>
      <c r="D119" s="129"/>
      <c r="E119" s="129"/>
      <c r="F119" s="130"/>
      <c r="G119" s="130"/>
      <c r="H119" s="130"/>
      <c r="I119" s="129"/>
      <c r="J119" s="129"/>
      <c r="K119" s="129"/>
      <c r="L119" s="129"/>
      <c r="M119" s="129"/>
      <c r="N119" s="135"/>
      <c r="O119" s="132"/>
      <c r="P119" s="133" t="s">
        <v>54</v>
      </c>
      <c r="Q119" s="134"/>
    </row>
    <row r="120" spans="1:17" x14ac:dyDescent="0.25">
      <c r="A120" s="126" t="s">
        <v>172</v>
      </c>
      <c r="B120" s="130"/>
      <c r="C120" s="129"/>
      <c r="D120" s="129"/>
      <c r="E120" s="129"/>
      <c r="F120" s="129"/>
      <c r="G120" s="129"/>
      <c r="H120" s="129"/>
      <c r="I120" s="129"/>
      <c r="J120" s="129"/>
      <c r="K120" s="129"/>
      <c r="L120" s="129"/>
      <c r="M120" s="129"/>
      <c r="N120" s="135"/>
      <c r="O120" s="132"/>
      <c r="P120" s="133" t="s">
        <v>54</v>
      </c>
      <c r="Q120" s="134"/>
    </row>
    <row r="121" spans="1:17" x14ac:dyDescent="0.25">
      <c r="A121" s="126" t="s">
        <v>173</v>
      </c>
      <c r="B121" s="127"/>
      <c r="C121" s="130"/>
      <c r="D121" s="130"/>
      <c r="E121" s="130"/>
      <c r="F121" s="130"/>
      <c r="G121" s="130"/>
      <c r="H121" s="130"/>
      <c r="I121" s="130"/>
      <c r="J121" s="130"/>
      <c r="K121" s="129"/>
      <c r="L121" s="130"/>
      <c r="M121" s="129"/>
      <c r="N121" s="135"/>
      <c r="O121" s="132"/>
      <c r="P121" s="133" t="s">
        <v>54</v>
      </c>
      <c r="Q121" s="134"/>
    </row>
    <row r="122" spans="1:17" x14ac:dyDescent="0.25">
      <c r="A122" s="126" t="s">
        <v>174</v>
      </c>
      <c r="B122" s="130"/>
      <c r="C122" s="129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  <c r="N122" s="135"/>
      <c r="O122" s="132"/>
      <c r="P122" s="133" t="s">
        <v>54</v>
      </c>
      <c r="Q122" s="134"/>
    </row>
    <row r="123" spans="1:17" x14ac:dyDescent="0.25">
      <c r="A123" s="126" t="s">
        <v>175</v>
      </c>
      <c r="B123" s="127"/>
      <c r="C123" s="129"/>
      <c r="D123" s="129"/>
      <c r="E123" s="129"/>
      <c r="F123" s="129"/>
      <c r="G123" s="129"/>
      <c r="H123" s="129"/>
      <c r="I123" s="129"/>
      <c r="J123" s="129"/>
      <c r="K123" s="129"/>
      <c r="L123" s="129"/>
      <c r="M123" s="129"/>
      <c r="N123" s="135"/>
      <c r="O123" s="132"/>
      <c r="P123" s="133" t="s">
        <v>54</v>
      </c>
      <c r="Q123" s="134"/>
    </row>
    <row r="124" spans="1:17" x14ac:dyDescent="0.25">
      <c r="A124" s="126" t="s">
        <v>176</v>
      </c>
      <c r="B124" s="130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35"/>
      <c r="O124" s="132"/>
      <c r="P124" s="133" t="s">
        <v>54</v>
      </c>
      <c r="Q124" s="134"/>
    </row>
    <row r="125" spans="1:17" x14ac:dyDescent="0.25">
      <c r="A125" s="126" t="s">
        <v>177</v>
      </c>
      <c r="B125" s="127"/>
      <c r="C125" s="130"/>
      <c r="D125" s="130"/>
      <c r="E125" s="130"/>
      <c r="F125" s="130"/>
      <c r="G125" s="130"/>
      <c r="H125" s="130"/>
      <c r="I125" s="130"/>
      <c r="J125" s="130"/>
      <c r="K125" s="130"/>
      <c r="L125" s="130"/>
      <c r="M125" s="129"/>
      <c r="N125" s="135"/>
      <c r="O125" s="132"/>
      <c r="P125" s="133" t="s">
        <v>54</v>
      </c>
      <c r="Q125" s="134"/>
    </row>
    <row r="126" spans="1:17" x14ac:dyDescent="0.25">
      <c r="A126" s="126" t="s">
        <v>178</v>
      </c>
      <c r="B126" s="127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35"/>
      <c r="O126" s="132"/>
      <c r="P126" s="133" t="s">
        <v>54</v>
      </c>
      <c r="Q126" s="134"/>
    </row>
    <row r="127" spans="1:17" x14ac:dyDescent="0.25">
      <c r="A127" s="126" t="s">
        <v>179</v>
      </c>
      <c r="B127" s="127"/>
      <c r="C127" s="129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35"/>
      <c r="O127" s="132"/>
      <c r="P127" s="133" t="s">
        <v>54</v>
      </c>
      <c r="Q127" s="134"/>
    </row>
    <row r="128" spans="1:17" x14ac:dyDescent="0.25">
      <c r="A128" s="126" t="s">
        <v>180</v>
      </c>
      <c r="B128" s="130"/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35"/>
      <c r="O128" s="132"/>
      <c r="P128" s="133" t="s">
        <v>54</v>
      </c>
      <c r="Q128" s="134"/>
    </row>
    <row r="129" spans="1:17" x14ac:dyDescent="0.25">
      <c r="A129" s="126" t="s">
        <v>181</v>
      </c>
      <c r="B129" s="127"/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35"/>
      <c r="O129" s="132"/>
      <c r="P129" s="133" t="s">
        <v>54</v>
      </c>
      <c r="Q129" s="134"/>
    </row>
    <row r="130" spans="1:17" x14ac:dyDescent="0.25">
      <c r="A130" s="126" t="s">
        <v>182</v>
      </c>
      <c r="B130" s="130"/>
      <c r="C130" s="129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35"/>
      <c r="O130" s="132"/>
      <c r="P130" s="133" t="s">
        <v>54</v>
      </c>
      <c r="Q130" s="134"/>
    </row>
    <row r="131" spans="1:17" x14ac:dyDescent="0.25">
      <c r="A131" s="126" t="s">
        <v>183</v>
      </c>
      <c r="B131" s="127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35"/>
      <c r="O131" s="132"/>
      <c r="P131" s="133" t="s">
        <v>54</v>
      </c>
      <c r="Q131" s="134"/>
    </row>
    <row r="132" spans="1:17" x14ac:dyDescent="0.25">
      <c r="A132" s="126" t="s">
        <v>184</v>
      </c>
      <c r="B132" s="127"/>
      <c r="C132" s="129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  <c r="N132" s="135"/>
      <c r="O132" s="132"/>
      <c r="P132" s="133" t="s">
        <v>54</v>
      </c>
      <c r="Q132" s="134"/>
    </row>
    <row r="133" spans="1:17" x14ac:dyDescent="0.25">
      <c r="A133" s="126" t="s">
        <v>185</v>
      </c>
      <c r="B133" s="127"/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  <c r="N133" s="135"/>
      <c r="O133" s="132"/>
      <c r="P133" s="133" t="s">
        <v>54</v>
      </c>
      <c r="Q133" s="134"/>
    </row>
    <row r="134" spans="1:17" x14ac:dyDescent="0.25">
      <c r="A134" s="126" t="s">
        <v>186</v>
      </c>
      <c r="B134" s="127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35"/>
      <c r="O134" s="132"/>
      <c r="P134" s="133" t="s">
        <v>54</v>
      </c>
      <c r="Q134" s="134"/>
    </row>
    <row r="135" spans="1:17" x14ac:dyDescent="0.25">
      <c r="A135" s="126" t="s">
        <v>187</v>
      </c>
      <c r="B135" s="127"/>
      <c r="C135" s="129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  <c r="N135" s="135"/>
      <c r="O135" s="132"/>
      <c r="P135" s="133" t="s">
        <v>54</v>
      </c>
      <c r="Q135" s="134"/>
    </row>
    <row r="136" spans="1:17" x14ac:dyDescent="0.25">
      <c r="A136" s="126" t="s">
        <v>188</v>
      </c>
      <c r="B136" s="127"/>
      <c r="C136" s="129"/>
      <c r="D136" s="129"/>
      <c r="E136" s="129"/>
      <c r="F136" s="129"/>
      <c r="G136" s="129"/>
      <c r="H136" s="129"/>
      <c r="I136" s="129"/>
      <c r="J136" s="129"/>
      <c r="K136" s="129"/>
      <c r="L136" s="129"/>
      <c r="M136" s="129"/>
      <c r="N136" s="135"/>
      <c r="O136" s="132"/>
      <c r="P136" s="133" t="s">
        <v>54</v>
      </c>
      <c r="Q136" s="134"/>
    </row>
    <row r="137" spans="1:17" x14ac:dyDescent="0.25">
      <c r="A137" s="126" t="s">
        <v>189</v>
      </c>
      <c r="B137" s="130"/>
      <c r="C137" s="130"/>
      <c r="D137" s="130"/>
      <c r="E137" s="129"/>
      <c r="F137" s="129"/>
      <c r="G137" s="129"/>
      <c r="H137" s="129"/>
      <c r="I137" s="129"/>
      <c r="J137" s="129"/>
      <c r="K137" s="129"/>
      <c r="L137" s="129"/>
      <c r="M137" s="129"/>
      <c r="N137" s="135"/>
      <c r="O137" s="132"/>
      <c r="P137" s="133" t="s">
        <v>54</v>
      </c>
      <c r="Q137" s="134"/>
    </row>
    <row r="138" spans="1:17" x14ac:dyDescent="0.25">
      <c r="A138" s="138" t="s">
        <v>190</v>
      </c>
      <c r="B138" s="13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35"/>
      <c r="O138" s="132"/>
      <c r="P138" s="133" t="s">
        <v>54</v>
      </c>
      <c r="Q138" s="134"/>
    </row>
    <row r="139" spans="1:17" x14ac:dyDescent="0.25">
      <c r="A139" s="138" t="s">
        <v>191</v>
      </c>
      <c r="B139" s="140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35"/>
      <c r="O139" s="132"/>
      <c r="P139" s="133" t="s">
        <v>54</v>
      </c>
      <c r="Q139" s="134"/>
    </row>
    <row r="140" spans="1:17" x14ac:dyDescent="0.25">
      <c r="A140" s="138" t="s">
        <v>192</v>
      </c>
      <c r="B140" s="140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35"/>
      <c r="O140" s="132"/>
      <c r="P140" s="133" t="s">
        <v>54</v>
      </c>
      <c r="Q140" s="134"/>
    </row>
    <row r="141" spans="1:17" x14ac:dyDescent="0.25">
      <c r="A141" s="138" t="s">
        <v>193</v>
      </c>
      <c r="B141" s="139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35"/>
      <c r="O141" s="132"/>
      <c r="P141" s="133" t="s">
        <v>54</v>
      </c>
      <c r="Q141" s="134"/>
    </row>
    <row r="142" spans="1:17" x14ac:dyDescent="0.25">
      <c r="A142" s="138" t="s">
        <v>194</v>
      </c>
      <c r="B142" s="140"/>
      <c r="C142" s="130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35"/>
      <c r="O142" s="132"/>
      <c r="P142" s="133" t="s">
        <v>54</v>
      </c>
      <c r="Q142" s="134"/>
    </row>
    <row r="143" spans="1:17" x14ac:dyDescent="0.25">
      <c r="A143" s="138" t="s">
        <v>195</v>
      </c>
      <c r="B143" s="13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35"/>
      <c r="O143" s="132"/>
      <c r="P143" s="133" t="s">
        <v>54</v>
      </c>
      <c r="Q143" s="134"/>
    </row>
    <row r="144" spans="1:17" x14ac:dyDescent="0.25">
      <c r="A144" s="138" t="s">
        <v>196</v>
      </c>
      <c r="B144" s="139"/>
      <c r="C144" s="129"/>
      <c r="D144" s="129"/>
      <c r="E144" s="129"/>
      <c r="F144" s="129"/>
      <c r="G144" s="129"/>
      <c r="H144" s="129"/>
      <c r="I144" s="129"/>
      <c r="J144" s="129"/>
      <c r="K144" s="129"/>
      <c r="L144" s="129"/>
      <c r="M144" s="129"/>
      <c r="N144" s="135"/>
      <c r="O144" s="132"/>
      <c r="P144" s="133" t="s">
        <v>54</v>
      </c>
      <c r="Q144" s="134"/>
    </row>
    <row r="145" spans="1:17" x14ac:dyDescent="0.25">
      <c r="A145" s="138" t="s">
        <v>197</v>
      </c>
      <c r="B145" s="139"/>
      <c r="C145" s="130"/>
      <c r="D145" s="130"/>
      <c r="E145" s="130"/>
      <c r="F145" s="130"/>
      <c r="G145" s="130"/>
      <c r="H145" s="130"/>
      <c r="I145" s="130"/>
      <c r="J145" s="130"/>
      <c r="K145" s="129"/>
      <c r="L145" s="129"/>
      <c r="M145" s="129"/>
      <c r="N145" s="135"/>
      <c r="O145" s="132"/>
      <c r="P145" s="133" t="s">
        <v>54</v>
      </c>
      <c r="Q145" s="134"/>
    </row>
    <row r="146" spans="1:17" x14ac:dyDescent="0.25">
      <c r="A146" s="138" t="s">
        <v>198</v>
      </c>
      <c r="B146" s="139"/>
      <c r="C146" s="129"/>
      <c r="D146" s="129"/>
      <c r="E146" s="129"/>
      <c r="F146" s="129"/>
      <c r="G146" s="129"/>
      <c r="H146" s="130"/>
      <c r="I146" s="129"/>
      <c r="J146" s="129"/>
      <c r="K146" s="129"/>
      <c r="L146" s="130"/>
      <c r="M146" s="130"/>
      <c r="N146" s="131"/>
      <c r="O146" s="132"/>
      <c r="P146" s="133" t="s">
        <v>54</v>
      </c>
      <c r="Q146" s="134"/>
    </row>
    <row r="147" spans="1:17" x14ac:dyDescent="0.25">
      <c r="A147" s="50" t="s">
        <v>199</v>
      </c>
      <c r="B147" s="141"/>
      <c r="C147" s="131"/>
      <c r="D147" s="131"/>
      <c r="E147" s="131"/>
      <c r="F147" s="131"/>
      <c r="G147" s="131"/>
      <c r="H147" s="131"/>
      <c r="I147" s="131"/>
      <c r="J147" s="131"/>
      <c r="K147" s="131"/>
      <c r="L147" s="131"/>
      <c r="M147" s="135"/>
      <c r="N147" s="131"/>
      <c r="O147" s="131"/>
      <c r="P147" s="133" t="s">
        <v>54</v>
      </c>
      <c r="Q147" s="134"/>
    </row>
  </sheetData>
  <sheetProtection password="830F" sheet="1" objects="1" scenarios="1"/>
  <conditionalFormatting sqref="B1:B147">
    <cfRule type="top10" dxfId="28" priority="1" rank="10"/>
  </conditionalFormatting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'Perfil-Nacionalitat'!B3:M3</xm:f>
              <xm:sqref>Q3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'Perfil-Nacionalitat'!B2:M2</xm:f>
              <xm:sqref>Q2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'Perfil-Nacionalitat'!B15:M15</xm:f>
              <xm:sqref>Q15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'Perfil-Nacionalitat'!B19:M19</xm:f>
              <xm:sqref>Q19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'Perfil-Nacionalitat'!B44:M44</xm:f>
              <xm:sqref>Q44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'Perfil-Nacionalitat'!B39:M39</xm:f>
              <xm:sqref>Q39</xm:sqref>
            </x14:sparkline>
            <x14:sparkline>
              <xm:f>'Perfil-Nacionalitat'!B40:M40</xm:f>
              <xm:sqref>Q40</xm:sqref>
            </x14:sparkline>
            <x14:sparkline>
              <xm:f>'Perfil-Nacionalitat'!B41:M41</xm:f>
              <xm:sqref>Q41</xm:sqref>
            </x14:sparkline>
            <x14:sparkline>
              <xm:f>'Perfil-Nacionalitat'!B42:M42</xm:f>
              <xm:sqref>Q42</xm:sqref>
            </x14:sparkline>
            <x14:sparkline>
              <xm:f>'Perfil-Nacionalitat'!B43:M43</xm:f>
              <xm:sqref>Q43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'Perfil-Nacionalitat'!B34:M34</xm:f>
              <xm:sqref>Q34</xm:sqref>
            </x14:sparkline>
            <x14:sparkline>
              <xm:f>'Perfil-Nacionalitat'!B35:M35</xm:f>
              <xm:sqref>Q35</xm:sqref>
            </x14:sparkline>
            <x14:sparkline>
              <xm:f>'Perfil-Nacionalitat'!B36:M36</xm:f>
              <xm:sqref>Q36</xm:sqref>
            </x14:sparkline>
            <x14:sparkline>
              <xm:f>'Perfil-Nacionalitat'!B37:M37</xm:f>
              <xm:sqref>Q37</xm:sqref>
            </x14:sparkline>
            <x14:sparkline>
              <xm:f>'Perfil-Nacionalitat'!B38:M38</xm:f>
              <xm:sqref>Q38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'Perfil-Nacionalitat'!B27:M27</xm:f>
              <xm:sqref>Q27</xm:sqref>
            </x14:sparkline>
            <x14:sparkline>
              <xm:f>'Perfil-Nacionalitat'!B28:M28</xm:f>
              <xm:sqref>Q28</xm:sqref>
            </x14:sparkline>
            <x14:sparkline>
              <xm:f>'Perfil-Nacionalitat'!B29:M29</xm:f>
              <xm:sqref>Q29</xm:sqref>
            </x14:sparkline>
            <x14:sparkline>
              <xm:f>'Perfil-Nacionalitat'!B30:M30</xm:f>
              <xm:sqref>Q30</xm:sqref>
            </x14:sparkline>
            <x14:sparkline>
              <xm:f>'Perfil-Nacionalitat'!B31:M31</xm:f>
              <xm:sqref>Q31</xm:sqref>
            </x14:sparkline>
            <x14:sparkline>
              <xm:f>'Perfil-Nacionalitat'!B32:M32</xm:f>
              <xm:sqref>Q32</xm:sqref>
            </x14:sparkline>
            <x14:sparkline>
              <xm:f>'Perfil-Nacionalitat'!B33:M33</xm:f>
              <xm:sqref>Q33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'Perfil-Nacionalitat'!B23:M23</xm:f>
              <xm:sqref>Q23</xm:sqref>
            </x14:sparkline>
            <x14:sparkline>
              <xm:f>'Perfil-Nacionalitat'!B24:M24</xm:f>
              <xm:sqref>Q24</xm:sqref>
            </x14:sparkline>
            <x14:sparkline>
              <xm:f>'Perfil-Nacionalitat'!B25:M25</xm:f>
              <xm:sqref>Q25</xm:sqref>
            </x14:sparkline>
            <x14:sparkline>
              <xm:f>'Perfil-Nacionalitat'!B26:M26</xm:f>
              <xm:sqref>Q26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'Perfil-Nacionalitat'!B22:M22</xm:f>
              <xm:sqref>Q22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'Perfil-Nacionalitat'!B21:M21</xm:f>
              <xm:sqref>Q21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'Perfil-Nacionalitat'!B20:M20</xm:f>
              <xm:sqref>Q20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'Perfil-Nacionalitat'!B16:M16</xm:f>
              <xm:sqref>Q16</xm:sqref>
            </x14:sparkline>
            <x14:sparkline>
              <xm:f>'Perfil-Nacionalitat'!B17:M17</xm:f>
              <xm:sqref>Q17</xm:sqref>
            </x14:sparkline>
            <x14:sparkline>
              <xm:f>'Perfil-Nacionalitat'!B18:M18</xm:f>
              <xm:sqref>Q18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'Perfil-Nacionalitat'!B45:M45</xm:f>
              <xm:sqref>Q45</xm:sqref>
            </x14:sparkline>
            <x14:sparkline>
              <xm:f>'Perfil-Nacionalitat'!B46:M46</xm:f>
              <xm:sqref>Q46</xm:sqref>
            </x14:sparkline>
            <x14:sparkline>
              <xm:f>'Perfil-Nacionalitat'!B47:M47</xm:f>
              <xm:sqref>Q47</xm:sqref>
            </x14:sparkline>
            <x14:sparkline>
              <xm:f>'Perfil-Nacionalitat'!B48:M48</xm:f>
              <xm:sqref>Q48</xm:sqref>
            </x14:sparkline>
            <x14:sparkline>
              <xm:f>'Perfil-Nacionalitat'!B49:M49</xm:f>
              <xm:sqref>Q49</xm:sqref>
            </x14:sparkline>
            <x14:sparkline>
              <xm:f>'Perfil-Nacionalitat'!B50:M50</xm:f>
              <xm:sqref>Q50</xm:sqref>
            </x14:sparkline>
            <x14:sparkline>
              <xm:f>'Perfil-Nacionalitat'!B51:M51</xm:f>
              <xm:sqref>Q51</xm:sqref>
            </x14:sparkline>
            <x14:sparkline>
              <xm:f>'Perfil-Nacionalitat'!B52:M52</xm:f>
              <xm:sqref>Q52</xm:sqref>
            </x14:sparkline>
            <x14:sparkline>
              <xm:f>'Perfil-Nacionalitat'!B53:M53</xm:f>
              <xm:sqref>Q53</xm:sqref>
            </x14:sparkline>
            <x14:sparkline>
              <xm:f>'Perfil-Nacionalitat'!B54:M54</xm:f>
              <xm:sqref>Q54</xm:sqref>
            </x14:sparkline>
            <x14:sparkline>
              <xm:f>'Perfil-Nacionalitat'!B55:M55</xm:f>
              <xm:sqref>Q55</xm:sqref>
            </x14:sparkline>
            <x14:sparkline>
              <xm:f>'Perfil-Nacionalitat'!B56:M56</xm:f>
              <xm:sqref>Q56</xm:sqref>
            </x14:sparkline>
            <x14:sparkline>
              <xm:f>'Perfil-Nacionalitat'!B57:M57</xm:f>
              <xm:sqref>Q57</xm:sqref>
            </x14:sparkline>
            <x14:sparkline>
              <xm:f>'Perfil-Nacionalitat'!B58:M58</xm:f>
              <xm:sqref>Q58</xm:sqref>
            </x14:sparkline>
            <x14:sparkline>
              <xm:f>'Perfil-Nacionalitat'!B59:M59</xm:f>
              <xm:sqref>Q59</xm:sqref>
            </x14:sparkline>
            <x14:sparkline>
              <xm:f>'Perfil-Nacionalitat'!B60:M60</xm:f>
              <xm:sqref>Q60</xm:sqref>
            </x14:sparkline>
            <x14:sparkline>
              <xm:f>'Perfil-Nacionalitat'!B61:M61</xm:f>
              <xm:sqref>Q61</xm:sqref>
            </x14:sparkline>
            <x14:sparkline>
              <xm:f>'Perfil-Nacionalitat'!B62:M62</xm:f>
              <xm:sqref>Q62</xm:sqref>
            </x14:sparkline>
            <x14:sparkline>
              <xm:f>'Perfil-Nacionalitat'!B63:M63</xm:f>
              <xm:sqref>Q63</xm:sqref>
            </x14:sparkline>
            <x14:sparkline>
              <xm:f>'Perfil-Nacionalitat'!B64:M64</xm:f>
              <xm:sqref>Q64</xm:sqref>
            </x14:sparkline>
            <x14:sparkline>
              <xm:f>'Perfil-Nacionalitat'!B65:M65</xm:f>
              <xm:sqref>Q65</xm:sqref>
            </x14:sparkline>
            <x14:sparkline>
              <xm:f>'Perfil-Nacionalitat'!B66:M66</xm:f>
              <xm:sqref>Q66</xm:sqref>
            </x14:sparkline>
            <x14:sparkline>
              <xm:f>'Perfil-Nacionalitat'!B67:M67</xm:f>
              <xm:sqref>Q67</xm:sqref>
            </x14:sparkline>
            <x14:sparkline>
              <xm:f>'Perfil-Nacionalitat'!B68:M68</xm:f>
              <xm:sqref>Q68</xm:sqref>
            </x14:sparkline>
            <x14:sparkline>
              <xm:f>'Perfil-Nacionalitat'!B69:M69</xm:f>
              <xm:sqref>Q69</xm:sqref>
            </x14:sparkline>
            <x14:sparkline>
              <xm:f>'Perfil-Nacionalitat'!B70:M70</xm:f>
              <xm:sqref>Q70</xm:sqref>
            </x14:sparkline>
            <x14:sparkline>
              <xm:f>'Perfil-Nacionalitat'!B71:M71</xm:f>
              <xm:sqref>Q71</xm:sqref>
            </x14:sparkline>
            <x14:sparkline>
              <xm:f>'Perfil-Nacionalitat'!B72:M72</xm:f>
              <xm:sqref>Q72</xm:sqref>
            </x14:sparkline>
            <x14:sparkline>
              <xm:f>'Perfil-Nacionalitat'!B73:M73</xm:f>
              <xm:sqref>Q73</xm:sqref>
            </x14:sparkline>
            <x14:sparkline>
              <xm:f>'Perfil-Nacionalitat'!B74:M74</xm:f>
              <xm:sqref>Q74</xm:sqref>
            </x14:sparkline>
            <x14:sparkline>
              <xm:f>'Perfil-Nacionalitat'!B75:M75</xm:f>
              <xm:sqref>Q75</xm:sqref>
            </x14:sparkline>
            <x14:sparkline>
              <xm:f>'Perfil-Nacionalitat'!B76:M76</xm:f>
              <xm:sqref>Q76</xm:sqref>
            </x14:sparkline>
            <x14:sparkline>
              <xm:f>'Perfil-Nacionalitat'!B77:M77</xm:f>
              <xm:sqref>Q77</xm:sqref>
            </x14:sparkline>
            <x14:sparkline>
              <xm:f>'Perfil-Nacionalitat'!B78:M78</xm:f>
              <xm:sqref>Q78</xm:sqref>
            </x14:sparkline>
            <x14:sparkline>
              <xm:f>'Perfil-Nacionalitat'!B79:M79</xm:f>
              <xm:sqref>Q79</xm:sqref>
            </x14:sparkline>
            <x14:sparkline>
              <xm:f>'Perfil-Nacionalitat'!B80:M80</xm:f>
              <xm:sqref>Q80</xm:sqref>
            </x14:sparkline>
            <x14:sparkline>
              <xm:f>'Perfil-Nacionalitat'!B81:M81</xm:f>
              <xm:sqref>Q81</xm:sqref>
            </x14:sparkline>
            <x14:sparkline>
              <xm:f>'Perfil-Nacionalitat'!B82:M82</xm:f>
              <xm:sqref>Q82</xm:sqref>
            </x14:sparkline>
            <x14:sparkline>
              <xm:f>'Perfil-Nacionalitat'!B83:M83</xm:f>
              <xm:sqref>Q83</xm:sqref>
            </x14:sparkline>
            <x14:sparkline>
              <xm:f>'Perfil-Nacionalitat'!B84:M84</xm:f>
              <xm:sqref>Q84</xm:sqref>
            </x14:sparkline>
            <x14:sparkline>
              <xm:f>'Perfil-Nacionalitat'!B85:M85</xm:f>
              <xm:sqref>Q85</xm:sqref>
            </x14:sparkline>
            <x14:sparkline>
              <xm:f>'Perfil-Nacionalitat'!B86:M86</xm:f>
              <xm:sqref>Q86</xm:sqref>
            </x14:sparkline>
            <x14:sparkline>
              <xm:f>'Perfil-Nacionalitat'!B87:M87</xm:f>
              <xm:sqref>Q87</xm:sqref>
            </x14:sparkline>
            <x14:sparkline>
              <xm:f>'Perfil-Nacionalitat'!B88:M88</xm:f>
              <xm:sqref>Q88</xm:sqref>
            </x14:sparkline>
            <x14:sparkline>
              <xm:f>'Perfil-Nacionalitat'!B89:M89</xm:f>
              <xm:sqref>Q89</xm:sqref>
            </x14:sparkline>
            <x14:sparkline>
              <xm:f>'Perfil-Nacionalitat'!B90:M90</xm:f>
              <xm:sqref>Q90</xm:sqref>
            </x14:sparkline>
            <x14:sparkline>
              <xm:f>'Perfil-Nacionalitat'!B91:M91</xm:f>
              <xm:sqref>Q91</xm:sqref>
            </x14:sparkline>
            <x14:sparkline>
              <xm:f>'Perfil-Nacionalitat'!B92:M92</xm:f>
              <xm:sqref>Q92</xm:sqref>
            </x14:sparkline>
            <x14:sparkline>
              <xm:f>'Perfil-Nacionalitat'!B93:M93</xm:f>
              <xm:sqref>Q93</xm:sqref>
            </x14:sparkline>
            <x14:sparkline>
              <xm:f>'Perfil-Nacionalitat'!B94:M94</xm:f>
              <xm:sqref>Q94</xm:sqref>
            </x14:sparkline>
            <x14:sparkline>
              <xm:f>'Perfil-Nacionalitat'!B95:M95</xm:f>
              <xm:sqref>Q95</xm:sqref>
            </x14:sparkline>
            <x14:sparkline>
              <xm:f>'Perfil-Nacionalitat'!B96:M96</xm:f>
              <xm:sqref>Q96</xm:sqref>
            </x14:sparkline>
            <x14:sparkline>
              <xm:f>'Perfil-Nacionalitat'!B97:M97</xm:f>
              <xm:sqref>Q97</xm:sqref>
            </x14:sparkline>
            <x14:sparkline>
              <xm:f>'Perfil-Nacionalitat'!B98:M98</xm:f>
              <xm:sqref>Q98</xm:sqref>
            </x14:sparkline>
            <x14:sparkline>
              <xm:f>'Perfil-Nacionalitat'!B99:M99</xm:f>
              <xm:sqref>Q99</xm:sqref>
            </x14:sparkline>
            <x14:sparkline>
              <xm:f>'Perfil-Nacionalitat'!B100:M100</xm:f>
              <xm:sqref>Q100</xm:sqref>
            </x14:sparkline>
            <x14:sparkline>
              <xm:f>'Perfil-Nacionalitat'!B101:M101</xm:f>
              <xm:sqref>Q101</xm:sqref>
            </x14:sparkline>
            <x14:sparkline>
              <xm:f>'Perfil-Nacionalitat'!B102:M102</xm:f>
              <xm:sqref>Q102</xm:sqref>
            </x14:sparkline>
            <x14:sparkline>
              <xm:f>'Perfil-Nacionalitat'!B103:M103</xm:f>
              <xm:sqref>Q103</xm:sqref>
            </x14:sparkline>
            <x14:sparkline>
              <xm:f>'Perfil-Nacionalitat'!B104:M104</xm:f>
              <xm:sqref>Q104</xm:sqref>
            </x14:sparkline>
            <x14:sparkline>
              <xm:f>'Perfil-Nacionalitat'!B105:M105</xm:f>
              <xm:sqref>Q105</xm:sqref>
            </x14:sparkline>
            <x14:sparkline>
              <xm:f>'Perfil-Nacionalitat'!B106:M106</xm:f>
              <xm:sqref>Q106</xm:sqref>
            </x14:sparkline>
            <x14:sparkline>
              <xm:f>'Perfil-Nacionalitat'!B107:M107</xm:f>
              <xm:sqref>Q107</xm:sqref>
            </x14:sparkline>
            <x14:sparkline>
              <xm:f>'Perfil-Nacionalitat'!B108:M108</xm:f>
              <xm:sqref>Q108</xm:sqref>
            </x14:sparkline>
            <x14:sparkline>
              <xm:f>'Perfil-Nacionalitat'!B109:M109</xm:f>
              <xm:sqref>Q109</xm:sqref>
            </x14:sparkline>
            <x14:sparkline>
              <xm:f>'Perfil-Nacionalitat'!B110:M110</xm:f>
              <xm:sqref>Q110</xm:sqref>
            </x14:sparkline>
            <x14:sparkline>
              <xm:f>'Perfil-Nacionalitat'!B111:M111</xm:f>
              <xm:sqref>Q111</xm:sqref>
            </x14:sparkline>
            <x14:sparkline>
              <xm:f>'Perfil-Nacionalitat'!B112:M112</xm:f>
              <xm:sqref>Q112</xm:sqref>
            </x14:sparkline>
            <x14:sparkline>
              <xm:f>'Perfil-Nacionalitat'!B113:M113</xm:f>
              <xm:sqref>Q113</xm:sqref>
            </x14:sparkline>
            <x14:sparkline>
              <xm:f>'Perfil-Nacionalitat'!B114:M114</xm:f>
              <xm:sqref>Q114</xm:sqref>
            </x14:sparkline>
            <x14:sparkline>
              <xm:f>'Perfil-Nacionalitat'!B115:M115</xm:f>
              <xm:sqref>Q115</xm:sqref>
            </x14:sparkline>
            <x14:sparkline>
              <xm:f>'Perfil-Nacionalitat'!B116:M116</xm:f>
              <xm:sqref>Q116</xm:sqref>
            </x14:sparkline>
            <x14:sparkline>
              <xm:f>'Perfil-Nacionalitat'!B117:M117</xm:f>
              <xm:sqref>Q117</xm:sqref>
            </x14:sparkline>
            <x14:sparkline>
              <xm:f>'Perfil-Nacionalitat'!B118:M118</xm:f>
              <xm:sqref>Q118</xm:sqref>
            </x14:sparkline>
            <x14:sparkline>
              <xm:f>'Perfil-Nacionalitat'!B119:M119</xm:f>
              <xm:sqref>Q119</xm:sqref>
            </x14:sparkline>
            <x14:sparkline>
              <xm:f>'Perfil-Nacionalitat'!B120:M120</xm:f>
              <xm:sqref>Q120</xm:sqref>
            </x14:sparkline>
            <x14:sparkline>
              <xm:f>'Perfil-Nacionalitat'!B121:M121</xm:f>
              <xm:sqref>Q121</xm:sqref>
            </x14:sparkline>
            <x14:sparkline>
              <xm:f>'Perfil-Nacionalitat'!B122:M122</xm:f>
              <xm:sqref>Q122</xm:sqref>
            </x14:sparkline>
            <x14:sparkline>
              <xm:f>'Perfil-Nacionalitat'!B123:M123</xm:f>
              <xm:sqref>Q123</xm:sqref>
            </x14:sparkline>
            <x14:sparkline>
              <xm:f>'Perfil-Nacionalitat'!B124:M124</xm:f>
              <xm:sqref>Q124</xm:sqref>
            </x14:sparkline>
            <x14:sparkline>
              <xm:f>'Perfil-Nacionalitat'!B125:M125</xm:f>
              <xm:sqref>Q125</xm:sqref>
            </x14:sparkline>
            <x14:sparkline>
              <xm:f>'Perfil-Nacionalitat'!B126:M126</xm:f>
              <xm:sqref>Q126</xm:sqref>
            </x14:sparkline>
            <x14:sparkline>
              <xm:f>'Perfil-Nacionalitat'!B127:M127</xm:f>
              <xm:sqref>Q127</xm:sqref>
            </x14:sparkline>
            <x14:sparkline>
              <xm:f>'Perfil-Nacionalitat'!B128:M128</xm:f>
              <xm:sqref>Q128</xm:sqref>
            </x14:sparkline>
            <x14:sparkline>
              <xm:f>'Perfil-Nacionalitat'!B129:M129</xm:f>
              <xm:sqref>Q129</xm:sqref>
            </x14:sparkline>
            <x14:sparkline>
              <xm:f>'Perfil-Nacionalitat'!B130:M130</xm:f>
              <xm:sqref>Q130</xm:sqref>
            </x14:sparkline>
            <x14:sparkline>
              <xm:f>'Perfil-Nacionalitat'!B131:M131</xm:f>
              <xm:sqref>Q131</xm:sqref>
            </x14:sparkline>
            <x14:sparkline>
              <xm:f>'Perfil-Nacionalitat'!B132:M132</xm:f>
              <xm:sqref>Q132</xm:sqref>
            </x14:sparkline>
            <x14:sparkline>
              <xm:f>'Perfil-Nacionalitat'!B133:M133</xm:f>
              <xm:sqref>Q133</xm:sqref>
            </x14:sparkline>
            <x14:sparkline>
              <xm:f>'Perfil-Nacionalitat'!B134:M134</xm:f>
              <xm:sqref>Q134</xm:sqref>
            </x14:sparkline>
            <x14:sparkline>
              <xm:f>'Perfil-Nacionalitat'!B135:M135</xm:f>
              <xm:sqref>Q135</xm:sqref>
            </x14:sparkline>
            <x14:sparkline>
              <xm:f>'Perfil-Nacionalitat'!B136:M136</xm:f>
              <xm:sqref>Q136</xm:sqref>
            </x14:sparkline>
            <x14:sparkline>
              <xm:f>'Perfil-Nacionalitat'!B137:M137</xm:f>
              <xm:sqref>Q137</xm:sqref>
            </x14:sparkline>
            <x14:sparkline>
              <xm:f>'Perfil-Nacionalitat'!B138:M138</xm:f>
              <xm:sqref>Q138</xm:sqref>
            </x14:sparkline>
            <x14:sparkline>
              <xm:f>'Perfil-Nacionalitat'!B139:M139</xm:f>
              <xm:sqref>Q139</xm:sqref>
            </x14:sparkline>
            <x14:sparkline>
              <xm:f>'Perfil-Nacionalitat'!B140:M140</xm:f>
              <xm:sqref>Q140</xm:sqref>
            </x14:sparkline>
            <x14:sparkline>
              <xm:f>'Perfil-Nacionalitat'!B141:M141</xm:f>
              <xm:sqref>Q141</xm:sqref>
            </x14:sparkline>
            <x14:sparkline>
              <xm:f>'Perfil-Nacionalitat'!B142:M142</xm:f>
              <xm:sqref>Q142</xm:sqref>
            </x14:sparkline>
            <x14:sparkline>
              <xm:f>'Perfil-Nacionalitat'!B143:M143</xm:f>
              <xm:sqref>Q143</xm:sqref>
            </x14:sparkline>
            <x14:sparkline>
              <xm:f>'Perfil-Nacionalitat'!B144:M144</xm:f>
              <xm:sqref>Q144</xm:sqref>
            </x14:sparkline>
            <x14:sparkline>
              <xm:f>'Perfil-Nacionalitat'!B145:M145</xm:f>
              <xm:sqref>Q145</xm:sqref>
            </x14:sparkline>
            <x14:sparkline>
              <xm:f>'Perfil-Nacionalitat'!B146:M146</xm:f>
              <xm:sqref>Q146</xm:sqref>
            </x14:sparkline>
            <x14:sparkline>
              <xm:f>'Perfil-Nacionalitat'!B147:N147</xm:f>
              <xm:sqref>Q147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'Perfil-Nacionalitat'!B7:M7</xm:f>
              <xm:sqref>Q7</xm:sqref>
            </x14:sparkline>
            <x14:sparkline>
              <xm:f>'Perfil-Nacionalitat'!B8:M8</xm:f>
              <xm:sqref>Q8</xm:sqref>
            </x14:sparkline>
            <x14:sparkline>
              <xm:f>'Perfil-Nacionalitat'!B9:M9</xm:f>
              <xm:sqref>Q9</xm:sqref>
            </x14:sparkline>
            <x14:sparkline>
              <xm:f>'Perfil-Nacionalitat'!B10:M10</xm:f>
              <xm:sqref>Q10</xm:sqref>
            </x14:sparkline>
            <x14:sparkline>
              <xm:f>'Perfil-Nacionalitat'!B11:M11</xm:f>
              <xm:sqref>Q11</xm:sqref>
            </x14:sparkline>
            <x14:sparkline>
              <xm:f>'Perfil-Nacionalitat'!B12:M12</xm:f>
              <xm:sqref>Q12</xm:sqref>
            </x14:sparkline>
            <x14:sparkline>
              <xm:f>'Perfil-Nacionalitat'!B13:M13</xm:f>
              <xm:sqref>Q13</xm:sqref>
            </x14:sparkline>
            <x14:sparkline>
              <xm:f>'Perfil-Nacionalitat'!B14:M14</xm:f>
              <xm:sqref>Q14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'Perfil-Nacionalitat'!B4:M4</xm:f>
              <xm:sqref>Q4</xm:sqref>
            </x14:sparkline>
            <x14:sparkline>
              <xm:f>'Perfil-Nacionalitat'!B5:M5</xm:f>
              <xm:sqref>Q5</xm:sqref>
            </x14:sparkline>
            <x14:sparkline>
              <xm:f>'Perfil-Nacionalitat'!B6:M6</xm:f>
              <xm:sqref>Q6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I31" sqref="I31"/>
    </sheetView>
  </sheetViews>
  <sheetFormatPr defaultRowHeight="15" x14ac:dyDescent="0.25"/>
  <cols>
    <col min="1" max="1" width="17.140625" customWidth="1"/>
    <col min="17" max="17" width="20.140625" customWidth="1"/>
  </cols>
  <sheetData>
    <row r="1" spans="1:17" ht="24" x14ac:dyDescent="0.25">
      <c r="A1" s="125"/>
      <c r="B1" s="24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5" t="s">
        <v>51</v>
      </c>
      <c r="O1" s="27" t="s">
        <v>13</v>
      </c>
      <c r="P1" s="27" t="s">
        <v>52</v>
      </c>
      <c r="Q1" s="26" t="s">
        <v>14</v>
      </c>
    </row>
    <row r="2" spans="1:17" x14ac:dyDescent="0.25">
      <c r="A2" s="126" t="s">
        <v>200</v>
      </c>
      <c r="B2" s="127"/>
      <c r="C2" s="128"/>
      <c r="D2" s="128"/>
      <c r="E2" s="128"/>
      <c r="F2" s="129"/>
      <c r="G2" s="129"/>
      <c r="H2" s="129"/>
      <c r="I2" s="130"/>
      <c r="J2" s="129"/>
      <c r="K2" s="129"/>
      <c r="L2" s="129"/>
      <c r="M2" s="129"/>
      <c r="N2" s="131"/>
      <c r="O2" s="132"/>
      <c r="P2" s="133" t="s">
        <v>54</v>
      </c>
      <c r="Q2" s="134"/>
    </row>
    <row r="3" spans="1:17" x14ac:dyDescent="0.25">
      <c r="A3" s="126" t="s">
        <v>201</v>
      </c>
      <c r="B3" s="127"/>
      <c r="C3" s="128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35"/>
      <c r="O3" s="132"/>
      <c r="P3" s="133" t="s">
        <v>54</v>
      </c>
      <c r="Q3" s="134"/>
    </row>
    <row r="4" spans="1:17" x14ac:dyDescent="0.25">
      <c r="A4" s="126" t="s">
        <v>202</v>
      </c>
      <c r="B4" s="130"/>
      <c r="C4" s="128"/>
      <c r="D4" s="128"/>
      <c r="E4" s="128"/>
      <c r="F4" s="129"/>
      <c r="G4" s="129"/>
      <c r="H4" s="129"/>
      <c r="I4" s="129"/>
      <c r="J4" s="129"/>
      <c r="K4" s="129"/>
      <c r="L4" s="129"/>
      <c r="M4" s="129"/>
      <c r="N4" s="135"/>
      <c r="O4" s="132"/>
      <c r="P4" s="133" t="s">
        <v>54</v>
      </c>
      <c r="Q4" s="134"/>
    </row>
    <row r="5" spans="1:17" x14ac:dyDescent="0.25">
      <c r="A5" s="50" t="s">
        <v>199</v>
      </c>
      <c r="B5" s="14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5"/>
      <c r="N5" s="131"/>
      <c r="O5" s="131"/>
      <c r="P5" s="137" t="s">
        <v>54</v>
      </c>
      <c r="Q5" s="134"/>
    </row>
  </sheetData>
  <sheetProtection password="830F" sheet="1" objects="1" scenarios="1"/>
  <conditionalFormatting sqref="B1:B5">
    <cfRule type="top10" dxfId="27" priority="56" rank="10"/>
  </conditionalFormatting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'Perfil-Sexe'!B4:M4</xm:f>
              <xm:sqref>Q4</xm:sqref>
            </x14:sparkline>
          </x14:sparklines>
        </x14:sparklineGroup>
        <x14:sparklineGroup displayEmptyCellsAs="gap" high="1">
          <x14:colorSeries theme="9" tint="-0.249977111117893"/>
          <x14:colorNegative theme="4"/>
          <x14:colorAxis rgb="FF000000"/>
          <x14:colorMarkers theme="4" tint="-0.249977111117893"/>
          <x14:colorFirst theme="4" tint="-0.249977111117893"/>
          <x14:colorLast theme="4" tint="-0.249977111117893"/>
          <x14:colorHigh theme="4" tint="-0.249977111117893"/>
          <x14:colorLow theme="4" tint="-0.249977111117893"/>
          <x14:sparklines>
            <x14:sparkline>
              <xm:f>'Perfil-Sexe'!B5:N5</xm:f>
              <xm:sqref>Q5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'Perfil-Sexe'!B2:M2</xm:f>
              <xm:sqref>Q2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'Perfil-Sexe'!B3:M3</xm:f>
              <xm:sqref>Q3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3"/>
  <sheetViews>
    <sheetView workbookViewId="0">
      <selection activeCell="H32" sqref="H32"/>
    </sheetView>
  </sheetViews>
  <sheetFormatPr defaultRowHeight="15" x14ac:dyDescent="0.25"/>
  <cols>
    <col min="1" max="1" width="30.85546875" customWidth="1"/>
    <col min="2" max="2" width="19.85546875" customWidth="1"/>
  </cols>
  <sheetData>
    <row r="1" spans="1:18" ht="24" x14ac:dyDescent="0.25">
      <c r="A1" s="125"/>
      <c r="B1" s="125"/>
      <c r="C1" s="24" t="s">
        <v>0</v>
      </c>
      <c r="D1" s="24" t="s">
        <v>1</v>
      </c>
      <c r="E1" s="24" t="s">
        <v>2</v>
      </c>
      <c r="F1" s="24" t="s">
        <v>3</v>
      </c>
      <c r="G1" s="24" t="s">
        <v>4</v>
      </c>
      <c r="H1" s="24" t="s">
        <v>5</v>
      </c>
      <c r="I1" s="24" t="s">
        <v>6</v>
      </c>
      <c r="J1" s="24" t="s">
        <v>7</v>
      </c>
      <c r="K1" s="24" t="s">
        <v>8</v>
      </c>
      <c r="L1" s="24" t="s">
        <v>9</v>
      </c>
      <c r="M1" s="24" t="s">
        <v>10</v>
      </c>
      <c r="N1" s="24" t="s">
        <v>11</v>
      </c>
      <c r="O1" s="25" t="s">
        <v>51</v>
      </c>
      <c r="P1" s="27" t="s">
        <v>13</v>
      </c>
      <c r="Q1" s="27" t="s">
        <v>52</v>
      </c>
      <c r="R1" s="26" t="s">
        <v>14</v>
      </c>
    </row>
    <row r="2" spans="1:18" x14ac:dyDescent="0.25">
      <c r="A2" s="221" t="s">
        <v>231</v>
      </c>
      <c r="B2" s="160" t="s">
        <v>227</v>
      </c>
      <c r="C2" s="127"/>
      <c r="D2" s="128"/>
      <c r="E2" s="128"/>
      <c r="F2" s="128"/>
      <c r="G2" s="129"/>
      <c r="H2" s="129"/>
      <c r="I2" s="129"/>
      <c r="J2" s="130"/>
      <c r="K2" s="129"/>
      <c r="L2" s="129"/>
      <c r="M2" s="129"/>
      <c r="N2" s="129"/>
      <c r="O2" s="131"/>
      <c r="P2" s="132"/>
      <c r="Q2" s="133" t="s">
        <v>54</v>
      </c>
      <c r="R2" s="134"/>
    </row>
    <row r="3" spans="1:18" x14ac:dyDescent="0.25">
      <c r="A3" s="222"/>
      <c r="B3" s="160" t="s">
        <v>228</v>
      </c>
      <c r="C3" s="127"/>
      <c r="D3" s="128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35"/>
      <c r="P3" s="132"/>
      <c r="Q3" s="133" t="s">
        <v>54</v>
      </c>
      <c r="R3" s="134"/>
    </row>
    <row r="4" spans="1:18" x14ac:dyDescent="0.25">
      <c r="A4" s="222"/>
      <c r="B4" s="160" t="s">
        <v>229</v>
      </c>
      <c r="C4" s="130"/>
      <c r="D4" s="128"/>
      <c r="E4" s="128"/>
      <c r="F4" s="128"/>
      <c r="G4" s="129"/>
      <c r="H4" s="129"/>
      <c r="I4" s="129"/>
      <c r="J4" s="129"/>
      <c r="K4" s="129"/>
      <c r="L4" s="129"/>
      <c r="M4" s="129"/>
      <c r="N4" s="129"/>
      <c r="O4" s="135"/>
      <c r="P4" s="132"/>
      <c r="Q4" s="133" t="s">
        <v>54</v>
      </c>
      <c r="R4" s="134"/>
    </row>
    <row r="5" spans="1:18" x14ac:dyDescent="0.25">
      <c r="A5" s="221" t="s">
        <v>232</v>
      </c>
      <c r="B5" s="160" t="s">
        <v>227</v>
      </c>
      <c r="C5" s="127"/>
      <c r="D5" s="128"/>
      <c r="E5" s="128"/>
      <c r="F5" s="128"/>
      <c r="G5" s="129"/>
      <c r="H5" s="129"/>
      <c r="I5" s="129"/>
      <c r="J5" s="130"/>
      <c r="K5" s="129"/>
      <c r="L5" s="129"/>
      <c r="M5" s="129"/>
      <c r="N5" s="129"/>
      <c r="O5" s="131"/>
      <c r="P5" s="132"/>
      <c r="Q5" s="133" t="s">
        <v>54</v>
      </c>
      <c r="R5" s="134"/>
    </row>
    <row r="6" spans="1:18" x14ac:dyDescent="0.25">
      <c r="A6" s="222"/>
      <c r="B6" s="160" t="s">
        <v>228</v>
      </c>
      <c r="C6" s="127"/>
      <c r="D6" s="128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35"/>
      <c r="P6" s="132"/>
      <c r="Q6" s="133" t="s">
        <v>54</v>
      </c>
      <c r="R6" s="134"/>
    </row>
    <row r="7" spans="1:18" x14ac:dyDescent="0.25">
      <c r="A7" s="222"/>
      <c r="B7" s="160" t="s">
        <v>229</v>
      </c>
      <c r="C7" s="130"/>
      <c r="D7" s="128"/>
      <c r="E7" s="128"/>
      <c r="F7" s="128"/>
      <c r="G7" s="129"/>
      <c r="H7" s="129"/>
      <c r="I7" s="129"/>
      <c r="J7" s="129"/>
      <c r="K7" s="129"/>
      <c r="L7" s="129"/>
      <c r="M7" s="129"/>
      <c r="N7" s="129"/>
      <c r="O7" s="135"/>
      <c r="P7" s="132"/>
      <c r="Q7" s="133" t="s">
        <v>54</v>
      </c>
      <c r="R7" s="134"/>
    </row>
    <row r="8" spans="1:18" x14ac:dyDescent="0.25">
      <c r="A8" s="221" t="s">
        <v>233</v>
      </c>
      <c r="B8" s="160" t="s">
        <v>227</v>
      </c>
      <c r="C8" s="127"/>
      <c r="D8" s="128"/>
      <c r="E8" s="128"/>
      <c r="F8" s="128"/>
      <c r="G8" s="129"/>
      <c r="H8" s="129"/>
      <c r="I8" s="129"/>
      <c r="J8" s="130"/>
      <c r="K8" s="129"/>
      <c r="L8" s="129"/>
      <c r="M8" s="129"/>
      <c r="N8" s="129"/>
      <c r="O8" s="131"/>
      <c r="P8" s="132"/>
      <c r="Q8" s="133" t="s">
        <v>54</v>
      </c>
      <c r="R8" s="134"/>
    </row>
    <row r="9" spans="1:18" x14ac:dyDescent="0.25">
      <c r="A9" s="222"/>
      <c r="B9" s="160" t="s">
        <v>228</v>
      </c>
      <c r="C9" s="127"/>
      <c r="D9" s="128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35"/>
      <c r="P9" s="132"/>
      <c r="Q9" s="133" t="s">
        <v>54</v>
      </c>
      <c r="R9" s="134"/>
    </row>
    <row r="10" spans="1:18" x14ac:dyDescent="0.25">
      <c r="A10" s="222"/>
      <c r="B10" s="160" t="s">
        <v>229</v>
      </c>
      <c r="C10" s="130"/>
      <c r="D10" s="128"/>
      <c r="E10" s="128"/>
      <c r="F10" s="128"/>
      <c r="G10" s="129"/>
      <c r="H10" s="129"/>
      <c r="I10" s="129"/>
      <c r="J10" s="129"/>
      <c r="K10" s="129"/>
      <c r="L10" s="129"/>
      <c r="M10" s="129"/>
      <c r="N10" s="129"/>
      <c r="O10" s="135"/>
      <c r="P10" s="132"/>
      <c r="Q10" s="133" t="s">
        <v>54</v>
      </c>
      <c r="R10" s="134"/>
    </row>
    <row r="11" spans="1:18" x14ac:dyDescent="0.25">
      <c r="A11" s="221" t="s">
        <v>234</v>
      </c>
      <c r="B11" s="160" t="s">
        <v>227</v>
      </c>
      <c r="C11" s="127"/>
      <c r="D11" s="128"/>
      <c r="E11" s="128"/>
      <c r="F11" s="128"/>
      <c r="G11" s="129"/>
      <c r="H11" s="129"/>
      <c r="I11" s="129"/>
      <c r="J11" s="130"/>
      <c r="K11" s="129"/>
      <c r="L11" s="129"/>
      <c r="M11" s="129"/>
      <c r="N11" s="129"/>
      <c r="O11" s="131"/>
      <c r="P11" s="132"/>
      <c r="Q11" s="133" t="s">
        <v>54</v>
      </c>
      <c r="R11" s="134"/>
    </row>
    <row r="12" spans="1:18" x14ac:dyDescent="0.25">
      <c r="A12" s="222"/>
      <c r="B12" s="160" t="s">
        <v>228</v>
      </c>
      <c r="C12" s="127"/>
      <c r="D12" s="128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35"/>
      <c r="P12" s="132"/>
      <c r="Q12" s="133" t="s">
        <v>54</v>
      </c>
      <c r="R12" s="134"/>
    </row>
    <row r="13" spans="1:18" x14ac:dyDescent="0.25">
      <c r="A13" s="222"/>
      <c r="B13" s="160" t="s">
        <v>229</v>
      </c>
      <c r="C13" s="130"/>
      <c r="D13" s="128"/>
      <c r="E13" s="128"/>
      <c r="F13" s="128"/>
      <c r="G13" s="129"/>
      <c r="H13" s="129"/>
      <c r="I13" s="129"/>
      <c r="J13" s="129"/>
      <c r="K13" s="129"/>
      <c r="L13" s="129"/>
      <c r="M13" s="129"/>
      <c r="N13" s="129"/>
      <c r="O13" s="135"/>
      <c r="P13" s="132"/>
      <c r="Q13" s="133" t="s">
        <v>54</v>
      </c>
      <c r="R13" s="134"/>
    </row>
    <row r="14" spans="1:18" x14ac:dyDescent="0.25">
      <c r="A14" s="221" t="s">
        <v>235</v>
      </c>
      <c r="B14" s="160" t="s">
        <v>227</v>
      </c>
      <c r="C14" s="127"/>
      <c r="D14" s="128"/>
      <c r="E14" s="128"/>
      <c r="F14" s="128"/>
      <c r="G14" s="129"/>
      <c r="H14" s="129"/>
      <c r="I14" s="129"/>
      <c r="J14" s="130"/>
      <c r="K14" s="129"/>
      <c r="L14" s="129"/>
      <c r="M14" s="129"/>
      <c r="N14" s="129"/>
      <c r="O14" s="131"/>
      <c r="P14" s="132"/>
      <c r="Q14" s="133" t="s">
        <v>54</v>
      </c>
      <c r="R14" s="134"/>
    </row>
    <row r="15" spans="1:18" x14ac:dyDescent="0.25">
      <c r="A15" s="222"/>
      <c r="B15" s="160" t="s">
        <v>228</v>
      </c>
      <c r="C15" s="127"/>
      <c r="D15" s="128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35"/>
      <c r="P15" s="132"/>
      <c r="Q15" s="133" t="s">
        <v>54</v>
      </c>
      <c r="R15" s="134"/>
    </row>
    <row r="16" spans="1:18" x14ac:dyDescent="0.25">
      <c r="A16" s="222"/>
      <c r="B16" s="160" t="s">
        <v>229</v>
      </c>
      <c r="C16" s="130"/>
      <c r="D16" s="128"/>
      <c r="E16" s="128"/>
      <c r="F16" s="128"/>
      <c r="G16" s="129"/>
      <c r="H16" s="129"/>
      <c r="I16" s="129"/>
      <c r="J16" s="129"/>
      <c r="K16" s="129"/>
      <c r="L16" s="129"/>
      <c r="M16" s="129"/>
      <c r="N16" s="129"/>
      <c r="O16" s="135"/>
      <c r="P16" s="132"/>
      <c r="Q16" s="133" t="s">
        <v>54</v>
      </c>
      <c r="R16" s="134"/>
    </row>
    <row r="17" spans="1:18" x14ac:dyDescent="0.25">
      <c r="A17" s="221" t="s">
        <v>236</v>
      </c>
      <c r="B17" s="160" t="s">
        <v>227</v>
      </c>
      <c r="C17" s="127"/>
      <c r="D17" s="128"/>
      <c r="E17" s="128"/>
      <c r="F17" s="128"/>
      <c r="G17" s="129"/>
      <c r="H17" s="129"/>
      <c r="I17" s="129"/>
      <c r="J17" s="130"/>
      <c r="K17" s="129"/>
      <c r="L17" s="129"/>
      <c r="M17" s="129"/>
      <c r="N17" s="129"/>
      <c r="O17" s="131"/>
      <c r="P17" s="132"/>
      <c r="Q17" s="133" t="s">
        <v>54</v>
      </c>
      <c r="R17" s="134"/>
    </row>
    <row r="18" spans="1:18" x14ac:dyDescent="0.25">
      <c r="A18" s="222"/>
      <c r="B18" s="160" t="s">
        <v>228</v>
      </c>
      <c r="C18" s="127"/>
      <c r="D18" s="128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35"/>
      <c r="P18" s="132"/>
      <c r="Q18" s="133" t="s">
        <v>54</v>
      </c>
      <c r="R18" s="134"/>
    </row>
    <row r="19" spans="1:18" x14ac:dyDescent="0.25">
      <c r="A19" s="222"/>
      <c r="B19" s="160" t="s">
        <v>229</v>
      </c>
      <c r="C19" s="130"/>
      <c r="D19" s="128"/>
      <c r="E19" s="128"/>
      <c r="F19" s="128"/>
      <c r="G19" s="129"/>
      <c r="H19" s="129"/>
      <c r="I19" s="129"/>
      <c r="J19" s="129"/>
      <c r="K19" s="129"/>
      <c r="L19" s="129"/>
      <c r="M19" s="129"/>
      <c r="N19" s="129"/>
      <c r="O19" s="135"/>
      <c r="P19" s="132"/>
      <c r="Q19" s="133" t="s">
        <v>54</v>
      </c>
      <c r="R19" s="134"/>
    </row>
    <row r="20" spans="1:18" x14ac:dyDescent="0.25">
      <c r="A20" s="221" t="s">
        <v>237</v>
      </c>
      <c r="B20" s="160" t="s">
        <v>227</v>
      </c>
      <c r="C20" s="127"/>
      <c r="D20" s="128"/>
      <c r="E20" s="128"/>
      <c r="F20" s="128"/>
      <c r="G20" s="129"/>
      <c r="H20" s="129"/>
      <c r="I20" s="129"/>
      <c r="J20" s="130"/>
      <c r="K20" s="129"/>
      <c r="L20" s="129"/>
      <c r="M20" s="129"/>
      <c r="N20" s="129"/>
      <c r="O20" s="131"/>
      <c r="P20" s="132"/>
      <c r="Q20" s="133" t="s">
        <v>54</v>
      </c>
      <c r="R20" s="134"/>
    </row>
    <row r="21" spans="1:18" x14ac:dyDescent="0.25">
      <c r="A21" s="222"/>
      <c r="B21" s="160" t="s">
        <v>228</v>
      </c>
      <c r="C21" s="127"/>
      <c r="D21" s="128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35"/>
      <c r="P21" s="132"/>
      <c r="Q21" s="133" t="s">
        <v>54</v>
      </c>
      <c r="R21" s="134"/>
    </row>
    <row r="22" spans="1:18" x14ac:dyDescent="0.25">
      <c r="A22" s="222"/>
      <c r="B22" s="160" t="s">
        <v>229</v>
      </c>
      <c r="C22" s="130"/>
      <c r="D22" s="128"/>
      <c r="E22" s="128"/>
      <c r="F22" s="128"/>
      <c r="G22" s="129"/>
      <c r="H22" s="129"/>
      <c r="I22" s="129"/>
      <c r="J22" s="129"/>
      <c r="K22" s="129"/>
      <c r="L22" s="129"/>
      <c r="M22" s="129"/>
      <c r="N22" s="129"/>
      <c r="O22" s="135"/>
      <c r="P22" s="132"/>
      <c r="Q22" s="133" t="s">
        <v>54</v>
      </c>
      <c r="R22" s="134"/>
    </row>
    <row r="23" spans="1:18" x14ac:dyDescent="0.25">
      <c r="A23" s="221" t="s">
        <v>238</v>
      </c>
      <c r="B23" s="160" t="s">
        <v>227</v>
      </c>
      <c r="C23" s="127"/>
      <c r="D23" s="128"/>
      <c r="E23" s="128"/>
      <c r="F23" s="128"/>
      <c r="G23" s="129"/>
      <c r="H23" s="129"/>
      <c r="I23" s="129"/>
      <c r="J23" s="130"/>
      <c r="K23" s="129"/>
      <c r="L23" s="129"/>
      <c r="M23" s="129"/>
      <c r="N23" s="129"/>
      <c r="O23" s="131"/>
      <c r="P23" s="132"/>
      <c r="Q23" s="133" t="s">
        <v>54</v>
      </c>
      <c r="R23" s="134"/>
    </row>
    <row r="24" spans="1:18" x14ac:dyDescent="0.25">
      <c r="A24" s="222"/>
      <c r="B24" s="160" t="s">
        <v>228</v>
      </c>
      <c r="C24" s="127"/>
      <c r="D24" s="128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35"/>
      <c r="P24" s="132"/>
      <c r="Q24" s="133" t="s">
        <v>54</v>
      </c>
      <c r="R24" s="134"/>
    </row>
    <row r="25" spans="1:18" x14ac:dyDescent="0.25">
      <c r="A25" s="222"/>
      <c r="B25" s="160" t="s">
        <v>229</v>
      </c>
      <c r="C25" s="130"/>
      <c r="D25" s="128"/>
      <c r="E25" s="128"/>
      <c r="F25" s="128"/>
      <c r="G25" s="129"/>
      <c r="H25" s="129"/>
      <c r="I25" s="129"/>
      <c r="J25" s="129"/>
      <c r="K25" s="129"/>
      <c r="L25" s="129"/>
      <c r="M25" s="129"/>
      <c r="N25" s="129"/>
      <c r="O25" s="135"/>
      <c r="P25" s="132"/>
      <c r="Q25" s="133" t="s">
        <v>54</v>
      </c>
      <c r="R25" s="134"/>
    </row>
    <row r="26" spans="1:18" x14ac:dyDescent="0.25">
      <c r="A26" s="221" t="s">
        <v>239</v>
      </c>
      <c r="B26" s="160" t="s">
        <v>227</v>
      </c>
      <c r="C26" s="127"/>
      <c r="D26" s="128"/>
      <c r="E26" s="128"/>
      <c r="F26" s="128"/>
      <c r="G26" s="129"/>
      <c r="H26" s="129"/>
      <c r="I26" s="129"/>
      <c r="J26" s="130"/>
      <c r="K26" s="129"/>
      <c r="L26" s="129"/>
      <c r="M26" s="129"/>
      <c r="N26" s="129"/>
      <c r="O26" s="131"/>
      <c r="P26" s="132"/>
      <c r="Q26" s="133" t="s">
        <v>54</v>
      </c>
      <c r="R26" s="134"/>
    </row>
    <row r="27" spans="1:18" x14ac:dyDescent="0.25">
      <c r="A27" s="222"/>
      <c r="B27" s="160" t="s">
        <v>228</v>
      </c>
      <c r="C27" s="127"/>
      <c r="D27" s="128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35"/>
      <c r="P27" s="132"/>
      <c r="Q27" s="133" t="s">
        <v>54</v>
      </c>
      <c r="R27" s="134"/>
    </row>
    <row r="28" spans="1:18" x14ac:dyDescent="0.25">
      <c r="A28" s="222"/>
      <c r="B28" s="160" t="s">
        <v>229</v>
      </c>
      <c r="C28" s="130"/>
      <c r="D28" s="128"/>
      <c r="E28" s="128"/>
      <c r="F28" s="128"/>
      <c r="G28" s="129"/>
      <c r="H28" s="129"/>
      <c r="I28" s="129"/>
      <c r="J28" s="129"/>
      <c r="K28" s="129"/>
      <c r="L28" s="129"/>
      <c r="M28" s="129"/>
      <c r="N28" s="129"/>
      <c r="O28" s="135"/>
      <c r="P28" s="132"/>
      <c r="Q28" s="133" t="s">
        <v>54</v>
      </c>
      <c r="R28" s="134"/>
    </row>
    <row r="29" spans="1:18" x14ac:dyDescent="0.25">
      <c r="A29" s="221" t="s">
        <v>240</v>
      </c>
      <c r="B29" s="160" t="s">
        <v>227</v>
      </c>
      <c r="C29" s="127"/>
      <c r="D29" s="128"/>
      <c r="E29" s="128"/>
      <c r="F29" s="128"/>
      <c r="G29" s="129"/>
      <c r="H29" s="129"/>
      <c r="I29" s="129"/>
      <c r="J29" s="130"/>
      <c r="K29" s="129"/>
      <c r="L29" s="129"/>
      <c r="M29" s="129"/>
      <c r="N29" s="129"/>
      <c r="O29" s="131"/>
      <c r="P29" s="132"/>
      <c r="Q29" s="133" t="s">
        <v>54</v>
      </c>
      <c r="R29" s="134"/>
    </row>
    <row r="30" spans="1:18" x14ac:dyDescent="0.25">
      <c r="A30" s="222"/>
      <c r="B30" s="160" t="s">
        <v>228</v>
      </c>
      <c r="C30" s="127"/>
      <c r="D30" s="128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35"/>
      <c r="P30" s="132"/>
      <c r="Q30" s="133" t="s">
        <v>54</v>
      </c>
      <c r="R30" s="134"/>
    </row>
    <row r="31" spans="1:18" x14ac:dyDescent="0.25">
      <c r="A31" s="222"/>
      <c r="B31" s="160" t="s">
        <v>229</v>
      </c>
      <c r="C31" s="130"/>
      <c r="D31" s="128"/>
      <c r="E31" s="128"/>
      <c r="F31" s="128"/>
      <c r="G31" s="129"/>
      <c r="H31" s="129"/>
      <c r="I31" s="129"/>
      <c r="J31" s="129"/>
      <c r="K31" s="129"/>
      <c r="L31" s="129"/>
      <c r="M31" s="129"/>
      <c r="N31" s="129"/>
      <c r="O31" s="135"/>
      <c r="P31" s="132"/>
      <c r="Q31" s="133" t="s">
        <v>54</v>
      </c>
      <c r="R31" s="134"/>
    </row>
    <row r="32" spans="1:18" x14ac:dyDescent="0.25">
      <c r="A32" s="221" t="s">
        <v>230</v>
      </c>
      <c r="B32" s="160" t="s">
        <v>227</v>
      </c>
      <c r="C32" s="127"/>
      <c r="D32" s="128"/>
      <c r="E32" s="128"/>
      <c r="F32" s="128"/>
      <c r="G32" s="129"/>
      <c r="H32" s="129"/>
      <c r="I32" s="129"/>
      <c r="J32" s="130"/>
      <c r="K32" s="129"/>
      <c r="L32" s="129"/>
      <c r="M32" s="129"/>
      <c r="N32" s="129"/>
      <c r="O32" s="131"/>
      <c r="P32" s="132"/>
      <c r="Q32" s="133" t="s">
        <v>54</v>
      </c>
      <c r="R32" s="134"/>
    </row>
    <row r="33" spans="1:18" x14ac:dyDescent="0.25">
      <c r="A33" s="222"/>
      <c r="B33" s="160" t="s">
        <v>228</v>
      </c>
      <c r="C33" s="127"/>
      <c r="D33" s="128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35"/>
      <c r="P33" s="132"/>
      <c r="Q33" s="133" t="s">
        <v>54</v>
      </c>
      <c r="R33" s="134"/>
    </row>
    <row r="34" spans="1:18" x14ac:dyDescent="0.25">
      <c r="A34" s="222"/>
      <c r="B34" s="160" t="s">
        <v>229</v>
      </c>
      <c r="C34" s="130"/>
      <c r="D34" s="128"/>
      <c r="E34" s="128"/>
      <c r="F34" s="128"/>
      <c r="G34" s="129"/>
      <c r="H34" s="129"/>
      <c r="I34" s="129"/>
      <c r="J34" s="129"/>
      <c r="K34" s="129"/>
      <c r="L34" s="129"/>
      <c r="M34" s="129"/>
      <c r="N34" s="129"/>
      <c r="O34" s="135"/>
      <c r="P34" s="132"/>
      <c r="Q34" s="133" t="s">
        <v>54</v>
      </c>
      <c r="R34" s="134"/>
    </row>
    <row r="35" spans="1:18" x14ac:dyDescent="0.25">
      <c r="A35" s="221" t="s">
        <v>241</v>
      </c>
      <c r="B35" s="160" t="s">
        <v>227</v>
      </c>
      <c r="C35" s="127"/>
      <c r="D35" s="128"/>
      <c r="E35" s="128"/>
      <c r="F35" s="128"/>
      <c r="G35" s="129"/>
      <c r="H35" s="129"/>
      <c r="I35" s="129"/>
      <c r="J35" s="130"/>
      <c r="K35" s="129"/>
      <c r="L35" s="129"/>
      <c r="M35" s="129"/>
      <c r="N35" s="129"/>
      <c r="O35" s="131"/>
      <c r="P35" s="132"/>
      <c r="Q35" s="133" t="s">
        <v>54</v>
      </c>
      <c r="R35" s="134"/>
    </row>
    <row r="36" spans="1:18" x14ac:dyDescent="0.25">
      <c r="A36" s="222"/>
      <c r="B36" s="160" t="s">
        <v>228</v>
      </c>
      <c r="C36" s="127"/>
      <c r="D36" s="128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35"/>
      <c r="P36" s="132"/>
      <c r="Q36" s="133" t="s">
        <v>54</v>
      </c>
      <c r="R36" s="134"/>
    </row>
    <row r="37" spans="1:18" x14ac:dyDescent="0.25">
      <c r="A37" s="222"/>
      <c r="B37" s="160" t="s">
        <v>229</v>
      </c>
      <c r="C37" s="130"/>
      <c r="D37" s="128"/>
      <c r="E37" s="128"/>
      <c r="F37" s="128"/>
      <c r="G37" s="129"/>
      <c r="H37" s="129"/>
      <c r="I37" s="129"/>
      <c r="J37" s="129"/>
      <c r="K37" s="129"/>
      <c r="L37" s="129"/>
      <c r="M37" s="129"/>
      <c r="N37" s="129"/>
      <c r="O37" s="135"/>
      <c r="P37" s="132"/>
      <c r="Q37" s="133" t="s">
        <v>54</v>
      </c>
      <c r="R37" s="134"/>
    </row>
    <row r="38" spans="1:18" x14ac:dyDescent="0.25">
      <c r="A38" s="221" t="s">
        <v>242</v>
      </c>
      <c r="B38" s="160" t="s">
        <v>227</v>
      </c>
      <c r="C38" s="127"/>
      <c r="D38" s="128"/>
      <c r="E38" s="128"/>
      <c r="F38" s="128"/>
      <c r="G38" s="129"/>
      <c r="H38" s="129"/>
      <c r="I38" s="129"/>
      <c r="J38" s="130"/>
      <c r="K38" s="129"/>
      <c r="L38" s="129"/>
      <c r="M38" s="129"/>
      <c r="N38" s="129"/>
      <c r="O38" s="131"/>
      <c r="P38" s="132"/>
      <c r="Q38" s="133" t="s">
        <v>54</v>
      </c>
      <c r="R38" s="134"/>
    </row>
    <row r="39" spans="1:18" x14ac:dyDescent="0.25">
      <c r="A39" s="222"/>
      <c r="B39" s="160" t="s">
        <v>228</v>
      </c>
      <c r="C39" s="127"/>
      <c r="D39" s="128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35"/>
      <c r="P39" s="132"/>
      <c r="Q39" s="133" t="s">
        <v>54</v>
      </c>
      <c r="R39" s="134"/>
    </row>
    <row r="40" spans="1:18" x14ac:dyDescent="0.25">
      <c r="A40" s="222"/>
      <c r="B40" s="160" t="s">
        <v>229</v>
      </c>
      <c r="C40" s="130"/>
      <c r="D40" s="128"/>
      <c r="E40" s="128"/>
      <c r="F40" s="128"/>
      <c r="G40" s="129"/>
      <c r="H40" s="129"/>
      <c r="I40" s="129"/>
      <c r="J40" s="129"/>
      <c r="K40" s="129"/>
      <c r="L40" s="129"/>
      <c r="M40" s="129"/>
      <c r="N40" s="129"/>
      <c r="O40" s="135"/>
      <c r="P40" s="132"/>
      <c r="Q40" s="133" t="s">
        <v>54</v>
      </c>
      <c r="R40" s="134"/>
    </row>
    <row r="41" spans="1:18" x14ac:dyDescent="0.25">
      <c r="A41" s="221" t="s">
        <v>243</v>
      </c>
      <c r="B41" s="160" t="s">
        <v>227</v>
      </c>
      <c r="C41" s="127"/>
      <c r="D41" s="128"/>
      <c r="E41" s="128"/>
      <c r="F41" s="128"/>
      <c r="G41" s="129"/>
      <c r="H41" s="129"/>
      <c r="I41" s="129"/>
      <c r="J41" s="130"/>
      <c r="K41" s="129"/>
      <c r="L41" s="129"/>
      <c r="M41" s="129"/>
      <c r="N41" s="129"/>
      <c r="O41" s="131"/>
      <c r="P41" s="132"/>
      <c r="Q41" s="133" t="s">
        <v>54</v>
      </c>
      <c r="R41" s="134"/>
    </row>
    <row r="42" spans="1:18" x14ac:dyDescent="0.25">
      <c r="A42" s="222"/>
      <c r="B42" s="160" t="s">
        <v>228</v>
      </c>
      <c r="C42" s="127"/>
      <c r="D42" s="128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35"/>
      <c r="P42" s="132"/>
      <c r="Q42" s="133" t="s">
        <v>54</v>
      </c>
      <c r="R42" s="134"/>
    </row>
    <row r="43" spans="1:18" x14ac:dyDescent="0.25">
      <c r="A43" s="222"/>
      <c r="B43" s="160" t="s">
        <v>229</v>
      </c>
      <c r="C43" s="130"/>
      <c r="D43" s="128"/>
      <c r="E43" s="128"/>
      <c r="F43" s="128"/>
      <c r="G43" s="129"/>
      <c r="H43" s="129"/>
      <c r="I43" s="129"/>
      <c r="J43" s="129"/>
      <c r="K43" s="129"/>
      <c r="L43" s="129"/>
      <c r="M43" s="129"/>
      <c r="N43" s="129"/>
      <c r="O43" s="135"/>
      <c r="P43" s="132"/>
      <c r="Q43" s="133" t="s">
        <v>54</v>
      </c>
      <c r="R43" s="134"/>
    </row>
    <row r="44" spans="1:18" x14ac:dyDescent="0.25">
      <c r="A44" s="221" t="s">
        <v>244</v>
      </c>
      <c r="B44" s="160" t="s">
        <v>227</v>
      </c>
      <c r="C44" s="127"/>
      <c r="D44" s="128"/>
      <c r="E44" s="128"/>
      <c r="F44" s="128"/>
      <c r="G44" s="129"/>
      <c r="H44" s="129"/>
      <c r="I44" s="129"/>
      <c r="J44" s="130"/>
      <c r="K44" s="129"/>
      <c r="L44" s="129"/>
      <c r="M44" s="129"/>
      <c r="N44" s="129"/>
      <c r="O44" s="131"/>
      <c r="P44" s="132"/>
      <c r="Q44" s="133" t="s">
        <v>54</v>
      </c>
      <c r="R44" s="134"/>
    </row>
    <row r="45" spans="1:18" x14ac:dyDescent="0.25">
      <c r="A45" s="222"/>
      <c r="B45" s="160" t="s">
        <v>228</v>
      </c>
      <c r="C45" s="127"/>
      <c r="D45" s="128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35"/>
      <c r="P45" s="132"/>
      <c r="Q45" s="133" t="s">
        <v>54</v>
      </c>
      <c r="R45" s="134"/>
    </row>
    <row r="46" spans="1:18" x14ac:dyDescent="0.25">
      <c r="A46" s="222"/>
      <c r="B46" s="160" t="s">
        <v>229</v>
      </c>
      <c r="C46" s="130"/>
      <c r="D46" s="128"/>
      <c r="E46" s="128"/>
      <c r="F46" s="128"/>
      <c r="G46" s="129"/>
      <c r="H46" s="129"/>
      <c r="I46" s="129"/>
      <c r="J46" s="129"/>
      <c r="K46" s="129"/>
      <c r="L46" s="129"/>
      <c r="M46" s="129"/>
      <c r="N46" s="129"/>
      <c r="O46" s="135"/>
      <c r="P46" s="132"/>
      <c r="Q46" s="133" t="s">
        <v>54</v>
      </c>
      <c r="R46" s="134"/>
    </row>
    <row r="47" spans="1:18" x14ac:dyDescent="0.25">
      <c r="A47" s="221" t="s">
        <v>245</v>
      </c>
      <c r="B47" s="160" t="s">
        <v>227</v>
      </c>
      <c r="C47" s="127"/>
      <c r="D47" s="128"/>
      <c r="E47" s="128"/>
      <c r="F47" s="128"/>
      <c r="G47" s="129"/>
      <c r="H47" s="129"/>
      <c r="I47" s="129"/>
      <c r="J47" s="130"/>
      <c r="K47" s="129"/>
      <c r="L47" s="129"/>
      <c r="M47" s="129"/>
      <c r="N47" s="129"/>
      <c r="O47" s="131"/>
      <c r="P47" s="132"/>
      <c r="Q47" s="133" t="s">
        <v>54</v>
      </c>
      <c r="R47" s="134"/>
    </row>
    <row r="48" spans="1:18" x14ac:dyDescent="0.25">
      <c r="A48" s="222"/>
      <c r="B48" s="160" t="s">
        <v>228</v>
      </c>
      <c r="C48" s="127"/>
      <c r="D48" s="128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35"/>
      <c r="P48" s="132"/>
      <c r="Q48" s="133" t="s">
        <v>54</v>
      </c>
      <c r="R48" s="134"/>
    </row>
    <row r="49" spans="1:18" x14ac:dyDescent="0.25">
      <c r="A49" s="222"/>
      <c r="B49" s="160" t="s">
        <v>229</v>
      </c>
      <c r="C49" s="130"/>
      <c r="D49" s="128"/>
      <c r="E49" s="128"/>
      <c r="F49" s="128"/>
      <c r="G49" s="129"/>
      <c r="H49" s="129"/>
      <c r="I49" s="129"/>
      <c r="J49" s="129"/>
      <c r="K49" s="129"/>
      <c r="L49" s="129"/>
      <c r="M49" s="129"/>
      <c r="N49" s="129"/>
      <c r="O49" s="135"/>
      <c r="P49" s="132"/>
      <c r="Q49" s="133" t="s">
        <v>54</v>
      </c>
      <c r="R49" s="134"/>
    </row>
    <row r="50" spans="1:18" x14ac:dyDescent="0.25">
      <c r="A50" s="221" t="s">
        <v>246</v>
      </c>
      <c r="B50" s="160" t="s">
        <v>227</v>
      </c>
      <c r="C50" s="127"/>
      <c r="D50" s="128"/>
      <c r="E50" s="128"/>
      <c r="F50" s="128"/>
      <c r="G50" s="129"/>
      <c r="H50" s="129"/>
      <c r="I50" s="129"/>
      <c r="J50" s="130"/>
      <c r="K50" s="129"/>
      <c r="L50" s="129"/>
      <c r="M50" s="129"/>
      <c r="N50" s="129"/>
      <c r="O50" s="131"/>
      <c r="P50" s="132"/>
      <c r="Q50" s="133" t="s">
        <v>54</v>
      </c>
      <c r="R50" s="134"/>
    </row>
    <row r="51" spans="1:18" x14ac:dyDescent="0.25">
      <c r="A51" s="222"/>
      <c r="B51" s="160" t="s">
        <v>228</v>
      </c>
      <c r="C51" s="127"/>
      <c r="D51" s="128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35"/>
      <c r="P51" s="132"/>
      <c r="Q51" s="133" t="s">
        <v>54</v>
      </c>
      <c r="R51" s="134"/>
    </row>
    <row r="52" spans="1:18" x14ac:dyDescent="0.25">
      <c r="A52" s="222"/>
      <c r="B52" s="160" t="s">
        <v>229</v>
      </c>
      <c r="C52" s="130"/>
      <c r="D52" s="128"/>
      <c r="E52" s="128"/>
      <c r="F52" s="128"/>
      <c r="G52" s="129"/>
      <c r="H52" s="129"/>
      <c r="I52" s="129"/>
      <c r="J52" s="129"/>
      <c r="K52" s="129"/>
      <c r="L52" s="129"/>
      <c r="M52" s="129"/>
      <c r="N52" s="129"/>
      <c r="O52" s="135"/>
      <c r="P52" s="132"/>
      <c r="Q52" s="133" t="s">
        <v>54</v>
      </c>
      <c r="R52" s="134"/>
    </row>
    <row r="53" spans="1:18" x14ac:dyDescent="0.25">
      <c r="A53" s="221" t="s">
        <v>252</v>
      </c>
      <c r="B53" s="160" t="s">
        <v>227</v>
      </c>
      <c r="C53" s="127"/>
      <c r="D53" s="128"/>
      <c r="E53" s="128"/>
      <c r="F53" s="128"/>
      <c r="G53" s="129"/>
      <c r="H53" s="129"/>
      <c r="I53" s="129"/>
      <c r="J53" s="130"/>
      <c r="K53" s="129"/>
      <c r="L53" s="129"/>
      <c r="M53" s="129"/>
      <c r="N53" s="129"/>
      <c r="O53" s="131"/>
      <c r="P53" s="132"/>
      <c r="Q53" s="133" t="s">
        <v>54</v>
      </c>
      <c r="R53" s="134"/>
    </row>
    <row r="54" spans="1:18" x14ac:dyDescent="0.25">
      <c r="A54" s="222"/>
      <c r="B54" s="160" t="s">
        <v>228</v>
      </c>
      <c r="C54" s="127"/>
      <c r="D54" s="128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35"/>
      <c r="P54" s="132"/>
      <c r="Q54" s="133" t="s">
        <v>54</v>
      </c>
      <c r="R54" s="134"/>
    </row>
    <row r="55" spans="1:18" x14ac:dyDescent="0.25">
      <c r="A55" s="222"/>
      <c r="B55" s="160" t="s">
        <v>229</v>
      </c>
      <c r="C55" s="130"/>
      <c r="D55" s="128"/>
      <c r="E55" s="128"/>
      <c r="F55" s="128"/>
      <c r="G55" s="129"/>
      <c r="H55" s="129"/>
      <c r="I55" s="129"/>
      <c r="J55" s="129"/>
      <c r="K55" s="129"/>
      <c r="L55" s="129"/>
      <c r="M55" s="129"/>
      <c r="N55" s="129"/>
      <c r="O55" s="135"/>
      <c r="P55" s="132"/>
      <c r="Q55" s="133" t="s">
        <v>54</v>
      </c>
      <c r="R55" s="134"/>
    </row>
    <row r="56" spans="1:18" x14ac:dyDescent="0.25">
      <c r="A56" s="221" t="s">
        <v>247</v>
      </c>
      <c r="B56" s="160" t="s">
        <v>227</v>
      </c>
      <c r="C56" s="127"/>
      <c r="D56" s="128"/>
      <c r="E56" s="128"/>
      <c r="F56" s="128"/>
      <c r="G56" s="129"/>
      <c r="H56" s="129"/>
      <c r="I56" s="129"/>
      <c r="J56" s="130"/>
      <c r="K56" s="129"/>
      <c r="L56" s="129"/>
      <c r="M56" s="129"/>
      <c r="N56" s="129"/>
      <c r="O56" s="131"/>
      <c r="P56" s="132"/>
      <c r="Q56" s="133" t="s">
        <v>54</v>
      </c>
      <c r="R56" s="134"/>
    </row>
    <row r="57" spans="1:18" x14ac:dyDescent="0.25">
      <c r="A57" s="222"/>
      <c r="B57" s="160" t="s">
        <v>228</v>
      </c>
      <c r="C57" s="127"/>
      <c r="D57" s="128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35"/>
      <c r="P57" s="132"/>
      <c r="Q57" s="133" t="s">
        <v>54</v>
      </c>
      <c r="R57" s="134"/>
    </row>
    <row r="58" spans="1:18" x14ac:dyDescent="0.25">
      <c r="A58" s="222"/>
      <c r="B58" s="160" t="s">
        <v>229</v>
      </c>
      <c r="C58" s="130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35"/>
      <c r="P58" s="132"/>
      <c r="Q58" s="133" t="s">
        <v>54</v>
      </c>
      <c r="R58" s="134"/>
    </row>
    <row r="59" spans="1:18" x14ac:dyDescent="0.25">
      <c r="A59" s="161" t="s">
        <v>248</v>
      </c>
      <c r="B59" s="160" t="s">
        <v>227</v>
      </c>
      <c r="C59" s="127"/>
      <c r="D59" s="128"/>
      <c r="E59" s="128"/>
      <c r="F59" s="128"/>
      <c r="G59" s="129"/>
      <c r="H59" s="129"/>
      <c r="I59" s="129"/>
      <c r="J59" s="130"/>
      <c r="K59" s="129"/>
      <c r="L59" s="129"/>
      <c r="M59" s="129"/>
      <c r="N59" s="129"/>
      <c r="O59" s="131"/>
      <c r="P59" s="132"/>
      <c r="Q59" s="133" t="s">
        <v>54</v>
      </c>
      <c r="R59" s="134"/>
    </row>
    <row r="60" spans="1:18" x14ac:dyDescent="0.25">
      <c r="A60" s="162"/>
      <c r="B60" s="160" t="s">
        <v>228</v>
      </c>
      <c r="C60" s="127"/>
      <c r="D60" s="128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35"/>
      <c r="P60" s="132"/>
      <c r="Q60" s="133" t="s">
        <v>54</v>
      </c>
      <c r="R60" s="134"/>
    </row>
    <row r="61" spans="1:18" x14ac:dyDescent="0.25">
      <c r="A61" s="162"/>
      <c r="B61" s="160" t="s">
        <v>229</v>
      </c>
      <c r="C61" s="130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35"/>
      <c r="P61" s="132"/>
      <c r="Q61" s="133" t="s">
        <v>54</v>
      </c>
      <c r="R61" s="134"/>
    </row>
    <row r="62" spans="1:18" x14ac:dyDescent="0.25">
      <c r="A62" s="161" t="s">
        <v>249</v>
      </c>
      <c r="B62" s="160" t="s">
        <v>227</v>
      </c>
      <c r="C62" s="127"/>
      <c r="D62" s="128"/>
      <c r="E62" s="128"/>
      <c r="F62" s="128"/>
      <c r="G62" s="129"/>
      <c r="H62" s="129"/>
      <c r="I62" s="129"/>
      <c r="J62" s="130"/>
      <c r="K62" s="129"/>
      <c r="L62" s="129"/>
      <c r="M62" s="129"/>
      <c r="N62" s="129"/>
      <c r="O62" s="131"/>
      <c r="P62" s="132"/>
      <c r="Q62" s="133" t="s">
        <v>54</v>
      </c>
      <c r="R62" s="134"/>
    </row>
    <row r="63" spans="1:18" x14ac:dyDescent="0.25">
      <c r="A63" s="162"/>
      <c r="B63" s="160" t="s">
        <v>228</v>
      </c>
      <c r="C63" s="127"/>
      <c r="D63" s="128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35"/>
      <c r="P63" s="132"/>
      <c r="Q63" s="133" t="s">
        <v>54</v>
      </c>
      <c r="R63" s="134"/>
    </row>
    <row r="64" spans="1:18" x14ac:dyDescent="0.25">
      <c r="A64" s="162"/>
      <c r="B64" s="160" t="s">
        <v>229</v>
      </c>
      <c r="C64" s="130"/>
      <c r="D64" s="128"/>
      <c r="E64" s="128"/>
      <c r="F64" s="128"/>
      <c r="G64" s="129"/>
      <c r="H64" s="129"/>
      <c r="I64" s="129"/>
      <c r="J64" s="129"/>
      <c r="K64" s="129"/>
      <c r="L64" s="129"/>
      <c r="M64" s="129"/>
      <c r="N64" s="129"/>
      <c r="O64" s="135"/>
      <c r="P64" s="132"/>
      <c r="Q64" s="133" t="s">
        <v>54</v>
      </c>
      <c r="R64" s="134"/>
    </row>
    <row r="65" spans="1:18" x14ac:dyDescent="0.25">
      <c r="A65" s="161" t="s">
        <v>250</v>
      </c>
      <c r="B65" s="160" t="s">
        <v>227</v>
      </c>
      <c r="C65" s="127"/>
      <c r="D65" s="128"/>
      <c r="E65" s="128"/>
      <c r="F65" s="128"/>
      <c r="G65" s="129"/>
      <c r="H65" s="129"/>
      <c r="I65" s="129"/>
      <c r="J65" s="130"/>
      <c r="K65" s="129"/>
      <c r="L65" s="129"/>
      <c r="M65" s="129"/>
      <c r="N65" s="129"/>
      <c r="O65" s="131"/>
      <c r="P65" s="132"/>
      <c r="Q65" s="133" t="s">
        <v>54</v>
      </c>
      <c r="R65" s="134"/>
    </row>
    <row r="66" spans="1:18" x14ac:dyDescent="0.25">
      <c r="A66" s="162"/>
      <c r="B66" s="160" t="s">
        <v>228</v>
      </c>
      <c r="C66" s="127"/>
      <c r="D66" s="128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35"/>
      <c r="P66" s="132"/>
      <c r="Q66" s="133" t="s">
        <v>54</v>
      </c>
      <c r="R66" s="134"/>
    </row>
    <row r="67" spans="1:18" x14ac:dyDescent="0.25">
      <c r="A67" s="162"/>
      <c r="B67" s="160" t="s">
        <v>229</v>
      </c>
      <c r="C67" s="130"/>
      <c r="D67" s="128"/>
      <c r="E67" s="128"/>
      <c r="F67" s="128"/>
      <c r="G67" s="129"/>
      <c r="H67" s="129"/>
      <c r="I67" s="129"/>
      <c r="J67" s="129"/>
      <c r="K67" s="129"/>
      <c r="L67" s="129"/>
      <c r="M67" s="129"/>
      <c r="N67" s="129"/>
      <c r="O67" s="135"/>
      <c r="P67" s="132"/>
      <c r="Q67" s="133" t="s">
        <v>54</v>
      </c>
      <c r="R67" s="134"/>
    </row>
    <row r="68" spans="1:18" x14ac:dyDescent="0.25">
      <c r="A68" s="161" t="s">
        <v>251</v>
      </c>
      <c r="B68" s="160" t="s">
        <v>227</v>
      </c>
      <c r="C68" s="127"/>
      <c r="D68" s="128"/>
      <c r="E68" s="128"/>
      <c r="F68" s="128"/>
      <c r="G68" s="129"/>
      <c r="H68" s="129"/>
      <c r="I68" s="129"/>
      <c r="J68" s="130"/>
      <c r="K68" s="129"/>
      <c r="L68" s="129"/>
      <c r="M68" s="129"/>
      <c r="N68" s="129"/>
      <c r="O68" s="131"/>
      <c r="P68" s="132"/>
      <c r="Q68" s="133" t="s">
        <v>54</v>
      </c>
      <c r="R68" s="134"/>
    </row>
    <row r="69" spans="1:18" x14ac:dyDescent="0.25">
      <c r="A69" s="162"/>
      <c r="B69" s="160" t="s">
        <v>228</v>
      </c>
      <c r="C69" s="127"/>
      <c r="D69" s="128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35"/>
      <c r="P69" s="132"/>
      <c r="Q69" s="133" t="s">
        <v>54</v>
      </c>
      <c r="R69" s="134"/>
    </row>
    <row r="70" spans="1:18" x14ac:dyDescent="0.25">
      <c r="A70" s="162"/>
      <c r="B70" s="160" t="s">
        <v>229</v>
      </c>
      <c r="C70" s="130"/>
      <c r="D70" s="128"/>
      <c r="E70" s="128"/>
      <c r="F70" s="128"/>
      <c r="G70" s="129"/>
      <c r="H70" s="129"/>
      <c r="I70" s="129"/>
      <c r="J70" s="129"/>
      <c r="K70" s="129"/>
      <c r="L70" s="129"/>
      <c r="M70" s="129"/>
      <c r="N70" s="129"/>
      <c r="O70" s="135"/>
      <c r="P70" s="132"/>
      <c r="Q70" s="133" t="s">
        <v>54</v>
      </c>
      <c r="R70" s="134"/>
    </row>
    <row r="71" spans="1:18" x14ac:dyDescent="0.25">
      <c r="A71" s="221" t="s">
        <v>253</v>
      </c>
      <c r="B71" s="160" t="s">
        <v>227</v>
      </c>
      <c r="C71" s="127"/>
      <c r="D71" s="128"/>
      <c r="E71" s="128"/>
      <c r="F71" s="128"/>
      <c r="G71" s="129"/>
      <c r="H71" s="129"/>
      <c r="I71" s="129"/>
      <c r="J71" s="130"/>
      <c r="K71" s="129"/>
      <c r="L71" s="129"/>
      <c r="M71" s="129"/>
      <c r="N71" s="129"/>
      <c r="O71" s="131"/>
      <c r="P71" s="132"/>
      <c r="Q71" s="133" t="s">
        <v>54</v>
      </c>
      <c r="R71" s="134"/>
    </row>
    <row r="72" spans="1:18" x14ac:dyDescent="0.25">
      <c r="A72" s="222"/>
      <c r="B72" s="160" t="s">
        <v>228</v>
      </c>
      <c r="C72" s="127"/>
      <c r="D72" s="128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35"/>
      <c r="P72" s="132"/>
      <c r="Q72" s="133" t="s">
        <v>54</v>
      </c>
      <c r="R72" s="134"/>
    </row>
    <row r="73" spans="1:18" x14ac:dyDescent="0.25">
      <c r="A73" s="222"/>
      <c r="B73" s="160" t="s">
        <v>229</v>
      </c>
      <c r="C73" s="130"/>
      <c r="D73" s="128"/>
      <c r="E73" s="128"/>
      <c r="F73" s="128"/>
      <c r="G73" s="129"/>
      <c r="H73" s="129"/>
      <c r="I73" s="129"/>
      <c r="J73" s="129"/>
      <c r="K73" s="129"/>
      <c r="L73" s="129"/>
      <c r="M73" s="129"/>
      <c r="N73" s="129"/>
      <c r="O73" s="135"/>
      <c r="P73" s="132"/>
      <c r="Q73" s="133" t="s">
        <v>54</v>
      </c>
      <c r="R73" s="134"/>
    </row>
    <row r="74" spans="1:18" x14ac:dyDescent="0.25">
      <c r="A74" s="221" t="s">
        <v>254</v>
      </c>
      <c r="B74" s="160" t="s">
        <v>227</v>
      </c>
      <c r="C74" s="127"/>
      <c r="D74" s="128"/>
      <c r="E74" s="128"/>
      <c r="F74" s="128"/>
      <c r="G74" s="129"/>
      <c r="H74" s="129"/>
      <c r="I74" s="129"/>
      <c r="J74" s="130"/>
      <c r="K74" s="129"/>
      <c r="L74" s="129"/>
      <c r="M74" s="129"/>
      <c r="N74" s="129"/>
      <c r="O74" s="131"/>
      <c r="P74" s="132"/>
      <c r="Q74" s="133" t="s">
        <v>54</v>
      </c>
      <c r="R74" s="134"/>
    </row>
    <row r="75" spans="1:18" x14ac:dyDescent="0.25">
      <c r="A75" s="222"/>
      <c r="B75" s="160" t="s">
        <v>228</v>
      </c>
      <c r="C75" s="127"/>
      <c r="D75" s="128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35"/>
      <c r="P75" s="132"/>
      <c r="Q75" s="133" t="s">
        <v>54</v>
      </c>
      <c r="R75" s="134"/>
    </row>
    <row r="76" spans="1:18" x14ac:dyDescent="0.25">
      <c r="A76" s="222"/>
      <c r="B76" s="160" t="s">
        <v>229</v>
      </c>
      <c r="C76" s="130"/>
      <c r="D76" s="128"/>
      <c r="E76" s="128"/>
      <c r="F76" s="128"/>
      <c r="G76" s="129"/>
      <c r="H76" s="129"/>
      <c r="I76" s="129"/>
      <c r="J76" s="129"/>
      <c r="K76" s="129"/>
      <c r="L76" s="129"/>
      <c r="M76" s="129"/>
      <c r="N76" s="129"/>
      <c r="O76" s="135"/>
      <c r="P76" s="132"/>
      <c r="Q76" s="133" t="s">
        <v>54</v>
      </c>
      <c r="R76" s="134"/>
    </row>
    <row r="77" spans="1:18" x14ac:dyDescent="0.25">
      <c r="A77" s="221" t="s">
        <v>255</v>
      </c>
      <c r="B77" s="160" t="s">
        <v>227</v>
      </c>
      <c r="C77" s="127"/>
      <c r="D77" s="128"/>
      <c r="E77" s="128"/>
      <c r="F77" s="128"/>
      <c r="G77" s="129"/>
      <c r="H77" s="129"/>
      <c r="I77" s="129"/>
      <c r="J77" s="130"/>
      <c r="K77" s="129"/>
      <c r="L77" s="129"/>
      <c r="M77" s="129"/>
      <c r="N77" s="129"/>
      <c r="O77" s="131"/>
      <c r="P77" s="132"/>
      <c r="Q77" s="133" t="s">
        <v>54</v>
      </c>
      <c r="R77" s="134"/>
    </row>
    <row r="78" spans="1:18" x14ac:dyDescent="0.25">
      <c r="A78" s="222"/>
      <c r="B78" s="160" t="s">
        <v>228</v>
      </c>
      <c r="C78" s="127"/>
      <c r="D78" s="128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35"/>
      <c r="P78" s="132"/>
      <c r="Q78" s="133" t="s">
        <v>54</v>
      </c>
      <c r="R78" s="134"/>
    </row>
    <row r="79" spans="1:18" x14ac:dyDescent="0.25">
      <c r="A79" s="222"/>
      <c r="B79" s="160" t="s">
        <v>229</v>
      </c>
      <c r="C79" s="130"/>
      <c r="D79" s="128"/>
      <c r="E79" s="128"/>
      <c r="F79" s="128"/>
      <c r="G79" s="129"/>
      <c r="H79" s="129"/>
      <c r="I79" s="129"/>
      <c r="J79" s="129"/>
      <c r="K79" s="129"/>
      <c r="L79" s="129"/>
      <c r="M79" s="129"/>
      <c r="N79" s="129"/>
      <c r="O79" s="135"/>
      <c r="P79" s="132"/>
      <c r="Q79" s="133" t="s">
        <v>54</v>
      </c>
      <c r="R79" s="134"/>
    </row>
    <row r="80" spans="1:18" x14ac:dyDescent="0.25">
      <c r="A80" s="221" t="s">
        <v>256</v>
      </c>
      <c r="B80" s="160" t="s">
        <v>227</v>
      </c>
      <c r="C80" s="127"/>
      <c r="D80" s="128"/>
      <c r="E80" s="128"/>
      <c r="F80" s="128"/>
      <c r="G80" s="129"/>
      <c r="H80" s="129"/>
      <c r="I80" s="129"/>
      <c r="J80" s="130"/>
      <c r="K80" s="129"/>
      <c r="L80" s="129"/>
      <c r="M80" s="129"/>
      <c r="N80" s="129"/>
      <c r="O80" s="131"/>
      <c r="P80" s="132"/>
      <c r="Q80" s="133" t="s">
        <v>54</v>
      </c>
      <c r="R80" s="134"/>
    </row>
    <row r="81" spans="1:18" x14ac:dyDescent="0.25">
      <c r="A81" s="223"/>
      <c r="B81" s="160" t="s">
        <v>228</v>
      </c>
      <c r="C81" s="127"/>
      <c r="D81" s="128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35"/>
      <c r="P81" s="132"/>
      <c r="Q81" s="133" t="s">
        <v>54</v>
      </c>
      <c r="R81" s="134"/>
    </row>
    <row r="82" spans="1:18" x14ac:dyDescent="0.25">
      <c r="A82" s="223"/>
      <c r="B82" s="160" t="s">
        <v>229</v>
      </c>
      <c r="C82" s="130"/>
      <c r="D82" s="128"/>
      <c r="E82" s="128"/>
      <c r="F82" s="128"/>
      <c r="G82" s="129"/>
      <c r="H82" s="129"/>
      <c r="I82" s="129"/>
      <c r="J82" s="129"/>
      <c r="K82" s="129"/>
      <c r="L82" s="129"/>
      <c r="M82" s="129"/>
      <c r="N82" s="129"/>
      <c r="O82" s="135"/>
      <c r="P82" s="132"/>
      <c r="Q82" s="133" t="s">
        <v>54</v>
      </c>
      <c r="R82" s="134"/>
    </row>
    <row r="83" spans="1:18" x14ac:dyDescent="0.25">
      <c r="A83" s="224" t="s">
        <v>257</v>
      </c>
      <c r="B83" s="163" t="s">
        <v>227</v>
      </c>
      <c r="C83" s="164"/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4"/>
      <c r="O83" s="135"/>
      <c r="P83" s="132"/>
      <c r="Q83" s="133" t="s">
        <v>54</v>
      </c>
      <c r="R83" s="134"/>
    </row>
    <row r="84" spans="1:18" x14ac:dyDescent="0.25">
      <c r="A84" s="225"/>
      <c r="B84" s="163" t="s">
        <v>228</v>
      </c>
      <c r="C84" s="164"/>
      <c r="D84" s="164"/>
      <c r="E84" s="164"/>
      <c r="F84" s="164"/>
      <c r="G84" s="164"/>
      <c r="H84" s="164"/>
      <c r="I84" s="164"/>
      <c r="J84" s="164"/>
      <c r="K84" s="164"/>
      <c r="L84" s="164"/>
      <c r="M84" s="164"/>
      <c r="N84" s="164"/>
      <c r="O84" s="135"/>
      <c r="P84" s="132"/>
      <c r="Q84" s="133" t="s">
        <v>54</v>
      </c>
      <c r="R84" s="134"/>
    </row>
    <row r="85" spans="1:18" x14ac:dyDescent="0.25">
      <c r="A85" s="226"/>
      <c r="B85" s="163" t="s">
        <v>229</v>
      </c>
      <c r="C85" s="164"/>
      <c r="D85" s="164"/>
      <c r="E85" s="164"/>
      <c r="F85" s="164"/>
      <c r="G85" s="164"/>
      <c r="H85" s="164"/>
      <c r="I85" s="164"/>
      <c r="J85" s="164"/>
      <c r="K85" s="164"/>
      <c r="L85" s="164"/>
      <c r="M85" s="164"/>
      <c r="N85" s="164"/>
      <c r="O85" s="135"/>
      <c r="P85" s="132"/>
      <c r="Q85" s="133" t="s">
        <v>54</v>
      </c>
      <c r="R85" s="134"/>
    </row>
    <row r="86" spans="1:18" x14ac:dyDescent="0.25">
      <c r="A86" s="227" t="s">
        <v>257</v>
      </c>
      <c r="B86" s="227"/>
      <c r="C86" s="165">
        <f>C83+C84+C85</f>
        <v>0</v>
      </c>
      <c r="D86" s="165">
        <f t="shared" ref="D86:N86" si="0">D83+D84+D85</f>
        <v>0</v>
      </c>
      <c r="E86" s="165">
        <f t="shared" si="0"/>
        <v>0</v>
      </c>
      <c r="F86" s="165">
        <f t="shared" si="0"/>
        <v>0</v>
      </c>
      <c r="G86" s="165">
        <f t="shared" si="0"/>
        <v>0</v>
      </c>
      <c r="H86" s="165">
        <f t="shared" si="0"/>
        <v>0</v>
      </c>
      <c r="I86" s="165">
        <f t="shared" si="0"/>
        <v>0</v>
      </c>
      <c r="J86" s="165">
        <f t="shared" si="0"/>
        <v>0</v>
      </c>
      <c r="K86" s="165">
        <f t="shared" si="0"/>
        <v>0</v>
      </c>
      <c r="L86" s="165">
        <f t="shared" si="0"/>
        <v>0</v>
      </c>
      <c r="M86" s="165">
        <f t="shared" si="0"/>
        <v>0</v>
      </c>
      <c r="N86" s="165">
        <f t="shared" si="0"/>
        <v>0</v>
      </c>
      <c r="O86" s="135"/>
      <c r="P86" s="132"/>
      <c r="Q86" s="133" t="s">
        <v>54</v>
      </c>
      <c r="R86" s="134"/>
    </row>
    <row r="87" spans="1:18" x14ac:dyDescent="0.25">
      <c r="A87" s="158"/>
      <c r="B87" s="159"/>
      <c r="C87" s="159"/>
      <c r="D87" s="159"/>
      <c r="E87" s="159"/>
      <c r="F87" s="159"/>
      <c r="G87" s="158"/>
      <c r="H87" s="158"/>
    </row>
    <row r="88" spans="1:18" x14ac:dyDescent="0.25">
      <c r="A88" s="158"/>
      <c r="B88" s="159"/>
      <c r="C88" s="159"/>
      <c r="D88" s="159"/>
      <c r="E88" s="159"/>
      <c r="F88" s="159"/>
      <c r="G88" s="158"/>
      <c r="H88" s="158"/>
    </row>
    <row r="89" spans="1:18" x14ac:dyDescent="0.25">
      <c r="A89" s="158"/>
      <c r="B89" s="159"/>
      <c r="C89" s="159"/>
      <c r="D89" s="159"/>
      <c r="E89" s="159"/>
      <c r="F89" s="159"/>
      <c r="G89" s="158"/>
      <c r="H89" s="158"/>
    </row>
    <row r="90" spans="1:18" x14ac:dyDescent="0.25">
      <c r="A90" s="158"/>
      <c r="B90" s="159"/>
      <c r="C90" s="159"/>
      <c r="D90" s="159"/>
      <c r="E90" s="159"/>
      <c r="F90" s="159"/>
      <c r="G90" s="158"/>
      <c r="H90" s="158"/>
    </row>
    <row r="91" spans="1:18" x14ac:dyDescent="0.25">
      <c r="A91" s="158"/>
      <c r="B91" s="159"/>
      <c r="C91" s="159"/>
      <c r="D91" s="159"/>
      <c r="E91" s="159"/>
      <c r="F91" s="159"/>
      <c r="G91" s="158"/>
      <c r="H91" s="158"/>
    </row>
    <row r="92" spans="1:18" x14ac:dyDescent="0.25">
      <c r="A92" s="158"/>
      <c r="B92" s="159"/>
      <c r="C92" s="159"/>
      <c r="D92" s="159"/>
      <c r="E92" s="159"/>
      <c r="F92" s="159"/>
      <c r="G92" s="158"/>
      <c r="H92" s="158"/>
    </row>
    <row r="93" spans="1:18" x14ac:dyDescent="0.25">
      <c r="D93" s="158"/>
      <c r="E93" s="158"/>
      <c r="F93" s="158"/>
      <c r="G93" s="158"/>
      <c r="H93" s="158"/>
    </row>
  </sheetData>
  <sheetProtection password="830F" sheet="1" objects="1" scenarios="1"/>
  <mergeCells count="25">
    <mergeCell ref="A35:A37"/>
    <mergeCell ref="A2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56:A58"/>
    <mergeCell ref="A71:A73"/>
    <mergeCell ref="A38:A40"/>
    <mergeCell ref="A41:A43"/>
    <mergeCell ref="A44:A46"/>
    <mergeCell ref="A47:A49"/>
    <mergeCell ref="A50:A52"/>
    <mergeCell ref="A53:A55"/>
    <mergeCell ref="A74:A76"/>
    <mergeCell ref="A77:A79"/>
    <mergeCell ref="A80:A82"/>
    <mergeCell ref="A83:A85"/>
    <mergeCell ref="A86:B86"/>
  </mergeCells>
  <conditionalFormatting sqref="C1:C4">
    <cfRule type="top10" dxfId="26" priority="27" rank="10"/>
  </conditionalFormatting>
  <conditionalFormatting sqref="C5:C7">
    <cfRule type="top10" dxfId="25" priority="26" rank="10"/>
  </conditionalFormatting>
  <conditionalFormatting sqref="C8:C10">
    <cfRule type="top10" dxfId="24" priority="25" rank="10"/>
  </conditionalFormatting>
  <conditionalFormatting sqref="C11:C13">
    <cfRule type="top10" dxfId="23" priority="24" rank="10"/>
  </conditionalFormatting>
  <conditionalFormatting sqref="C14:C16">
    <cfRule type="top10" dxfId="22" priority="23" rank="10"/>
  </conditionalFormatting>
  <conditionalFormatting sqref="C17:C19">
    <cfRule type="top10" dxfId="21" priority="22" rank="10"/>
  </conditionalFormatting>
  <conditionalFormatting sqref="C20:C22">
    <cfRule type="top10" dxfId="20" priority="21" rank="10"/>
  </conditionalFormatting>
  <conditionalFormatting sqref="C23:C25">
    <cfRule type="top10" dxfId="19" priority="20" rank="10"/>
  </conditionalFormatting>
  <conditionalFormatting sqref="C26:C28">
    <cfRule type="top10" dxfId="18" priority="19" rank="10"/>
  </conditionalFormatting>
  <conditionalFormatting sqref="C29:C31">
    <cfRule type="top10" dxfId="17" priority="18" rank="10"/>
  </conditionalFormatting>
  <conditionalFormatting sqref="C32:C34">
    <cfRule type="top10" dxfId="16" priority="17" rank="10"/>
  </conditionalFormatting>
  <conditionalFormatting sqref="C35:C37">
    <cfRule type="top10" dxfId="15" priority="16" rank="10"/>
  </conditionalFormatting>
  <conditionalFormatting sqref="C38:C40">
    <cfRule type="top10" dxfId="14" priority="15" rank="10"/>
  </conditionalFormatting>
  <conditionalFormatting sqref="C41:C43">
    <cfRule type="top10" dxfId="13" priority="14" rank="10"/>
  </conditionalFormatting>
  <conditionalFormatting sqref="C44:C46">
    <cfRule type="top10" dxfId="12" priority="13" rank="10"/>
  </conditionalFormatting>
  <conditionalFormatting sqref="C47:C49">
    <cfRule type="top10" dxfId="11" priority="12" rank="10"/>
  </conditionalFormatting>
  <conditionalFormatting sqref="C50:C52">
    <cfRule type="top10" dxfId="10" priority="11" rank="10"/>
  </conditionalFormatting>
  <conditionalFormatting sqref="C53:C55">
    <cfRule type="top10" dxfId="9" priority="10" rank="10"/>
  </conditionalFormatting>
  <conditionalFormatting sqref="C56:C58">
    <cfRule type="top10" dxfId="8" priority="9" rank="10"/>
  </conditionalFormatting>
  <conditionalFormatting sqref="C59:C61">
    <cfRule type="top10" dxfId="7" priority="8" rank="10"/>
  </conditionalFormatting>
  <conditionalFormatting sqref="C62:C64">
    <cfRule type="top10" dxfId="6" priority="7" rank="10"/>
  </conditionalFormatting>
  <conditionalFormatting sqref="C65:C67">
    <cfRule type="top10" dxfId="5" priority="6" rank="10"/>
  </conditionalFormatting>
  <conditionalFormatting sqref="C68:C70">
    <cfRule type="top10" dxfId="4" priority="5" rank="10"/>
  </conditionalFormatting>
  <conditionalFormatting sqref="C71:C73">
    <cfRule type="top10" dxfId="3" priority="4" rank="10"/>
  </conditionalFormatting>
  <conditionalFormatting sqref="C74:C76">
    <cfRule type="top10" dxfId="2" priority="3" rank="10"/>
  </conditionalFormatting>
  <conditionalFormatting sqref="C77:C79">
    <cfRule type="top10" dxfId="1" priority="2" rank="10"/>
  </conditionalFormatting>
  <conditionalFormatting sqref="C80:C82">
    <cfRule type="top10" dxfId="0" priority="1" rank="10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'Perfil-Idioma'!C3:N3</xm:f>
              <xm:sqref>R3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'Perfil-Idioma'!C2:N2</xm:f>
              <xm:sqref>R2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'Perfil-Idioma'!C7:N7</xm:f>
              <xm:sqref>R7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'Perfil-Idioma'!C4:N4</xm:f>
              <xm:sqref>R4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'Perfil-Idioma'!C5:N5</xm:f>
              <xm:sqref>R5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'Perfil-Idioma'!C6:N6</xm:f>
              <xm:sqref>R6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'Perfil-Idioma'!C10:N10</xm:f>
              <xm:sqref>R10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'Perfil-Idioma'!C8:N8</xm:f>
              <xm:sqref>R8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'Perfil-Idioma'!C9:N9</xm:f>
              <xm:sqref>R9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'Perfil-Idioma'!C13:N13</xm:f>
              <xm:sqref>R13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'Perfil-Idioma'!C11:N11</xm:f>
              <xm:sqref>R11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'Perfil-Idioma'!C12:N12</xm:f>
              <xm:sqref>R12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'Perfil-Idioma'!C16:N16</xm:f>
              <xm:sqref>R16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'Perfil-Idioma'!C14:N14</xm:f>
              <xm:sqref>R14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'Perfil-Idioma'!C15:N15</xm:f>
              <xm:sqref>R15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'Perfil-Idioma'!C19:N19</xm:f>
              <xm:sqref>R19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'Perfil-Idioma'!C17:N17</xm:f>
              <xm:sqref>R17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'Perfil-Idioma'!C18:N18</xm:f>
              <xm:sqref>R18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'Perfil-Idioma'!C22:N22</xm:f>
              <xm:sqref>R22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'Perfil-Idioma'!C20:N20</xm:f>
              <xm:sqref>R20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'Perfil-Idioma'!C21:N21</xm:f>
              <xm:sqref>R21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'Perfil-Idioma'!C25:N25</xm:f>
              <xm:sqref>R25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'Perfil-Idioma'!C23:N23</xm:f>
              <xm:sqref>R23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'Perfil-Idioma'!C24:N24</xm:f>
              <xm:sqref>R24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'Perfil-Idioma'!C28:N28</xm:f>
              <xm:sqref>R28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'Perfil-Idioma'!C26:N26</xm:f>
              <xm:sqref>R26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'Perfil-Idioma'!C27:N27</xm:f>
              <xm:sqref>R27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'Perfil-Idioma'!C31:N31</xm:f>
              <xm:sqref>R31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'Perfil-Idioma'!C29:N29</xm:f>
              <xm:sqref>R29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'Perfil-Idioma'!C30:N30</xm:f>
              <xm:sqref>R30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'Perfil-Idioma'!C34:N34</xm:f>
              <xm:sqref>R34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'Perfil-Idioma'!C32:N32</xm:f>
              <xm:sqref>R32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'Perfil-Idioma'!C33:N33</xm:f>
              <xm:sqref>R33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'Perfil-Idioma'!C37:N37</xm:f>
              <xm:sqref>R37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'Perfil-Idioma'!C35:N35</xm:f>
              <xm:sqref>R35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'Perfil-Idioma'!C36:N36</xm:f>
              <xm:sqref>R36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'Perfil-Idioma'!C40:N40</xm:f>
              <xm:sqref>R40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'Perfil-Idioma'!C38:N38</xm:f>
              <xm:sqref>R38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'Perfil-Idioma'!C39:N39</xm:f>
              <xm:sqref>R39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'Perfil-Idioma'!C43:N43</xm:f>
              <xm:sqref>R43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'Perfil-Idioma'!C41:N41</xm:f>
              <xm:sqref>R41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'Perfil-Idioma'!C42:N42</xm:f>
              <xm:sqref>R42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'Perfil-Idioma'!C46:N46</xm:f>
              <xm:sqref>R46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'Perfil-Idioma'!C44:N44</xm:f>
              <xm:sqref>R44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'Perfil-Idioma'!C45:N45</xm:f>
              <xm:sqref>R45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'Perfil-Idioma'!C49:N49</xm:f>
              <xm:sqref>R49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'Perfil-Idioma'!C47:N47</xm:f>
              <xm:sqref>R47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'Perfil-Idioma'!C48:N48</xm:f>
              <xm:sqref>R48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'Perfil-Idioma'!C52:N52</xm:f>
              <xm:sqref>R52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'Perfil-Idioma'!C50:N50</xm:f>
              <xm:sqref>R50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'Perfil-Idioma'!C51:N51</xm:f>
              <xm:sqref>R51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'Perfil-Idioma'!C55:N55</xm:f>
              <xm:sqref>R55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'Perfil-Idioma'!C53:N53</xm:f>
              <xm:sqref>R53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'Perfil-Idioma'!C54:N54</xm:f>
              <xm:sqref>R54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'Perfil-Idioma'!C58:N58</xm:f>
              <xm:sqref>R58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'Perfil-Idioma'!C56:N56</xm:f>
              <xm:sqref>R56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'Perfil-Idioma'!C57:N57</xm:f>
              <xm:sqref>R57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'Perfil-Idioma'!C81:N81</xm:f>
              <xm:sqref>R81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'Perfil-Idioma'!C80:N80</xm:f>
              <xm:sqref>R80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'Perfil-Idioma'!C82:N82</xm:f>
              <xm:sqref>R82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'Perfil-Idioma'!C78:N78</xm:f>
              <xm:sqref>R78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'Perfil-Idioma'!C77:N77</xm:f>
              <xm:sqref>R77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'Perfil-Idioma'!C79:N79</xm:f>
              <xm:sqref>R79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'Perfil-Idioma'!C75:N75</xm:f>
              <xm:sqref>R75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'Perfil-Idioma'!C74:N74</xm:f>
              <xm:sqref>R74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'Perfil-Idioma'!C76:N76</xm:f>
              <xm:sqref>R76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'Perfil-Idioma'!C72:N72</xm:f>
              <xm:sqref>R72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'Perfil-Idioma'!C71:N71</xm:f>
              <xm:sqref>R71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'Perfil-Idioma'!C73:N73</xm:f>
              <xm:sqref>R73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'Perfil-Idioma'!C69:N69</xm:f>
              <xm:sqref>R69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'Perfil-Idioma'!C68:N68</xm:f>
              <xm:sqref>R68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'Perfil-Idioma'!C70:N70</xm:f>
              <xm:sqref>R70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'Perfil-Idioma'!C66:N66</xm:f>
              <xm:sqref>R66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'Perfil-Idioma'!C65:N65</xm:f>
              <xm:sqref>R65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'Perfil-Idioma'!C67:N67</xm:f>
              <xm:sqref>R67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'Perfil-Idioma'!C63:N63</xm:f>
              <xm:sqref>R63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'Perfil-Idioma'!C62:N62</xm:f>
              <xm:sqref>R62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'Perfil-Idioma'!C64:N64</xm:f>
              <xm:sqref>R64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'Perfil-Idioma'!C60:N60</xm:f>
              <xm:sqref>R60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'Perfil-Idioma'!C59:N59</xm:f>
              <xm:sqref>R59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'Perfil-Idioma'!C61:N61</xm:f>
              <xm:sqref>R61</xm:sqref>
            </x14:sparkline>
          </x14:sparklines>
        </x14:sparklineGroup>
        <x14:sparklineGroup displayEmptyCellsAs="gap" high="1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'Perfil-Idioma'!C83:N83</xm:f>
              <xm:sqref>R83</xm:sqref>
            </x14:sparkline>
            <x14:sparkline>
              <xm:f>'Perfil-Idioma'!C84:N84</xm:f>
              <xm:sqref>R84</xm:sqref>
            </x14:sparkline>
            <x14:sparkline>
              <xm:f>'Perfil-Idioma'!C85:N85</xm:f>
              <xm:sqref>R85</xm:sqref>
            </x14:sparkline>
            <x14:sparkline>
              <xm:f>'Perfil-Idioma'!C86:N86</xm:f>
              <xm:sqref>R86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Dades Atenció</vt:lpstr>
      <vt:lpstr>Serveis realitzats </vt:lpstr>
      <vt:lpstr>Perfil-Nacionalitat</vt:lpstr>
      <vt:lpstr>Perfil-Sexe</vt:lpstr>
      <vt:lpstr>Perfil-Idioma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2025-02-10T10:26:03Z</cp:lastPrinted>
  <dcterms:created xsi:type="dcterms:W3CDTF">2021-03-16T14:59:10Z</dcterms:created>
  <dcterms:modified xsi:type="dcterms:W3CDTF">2025-03-18T10:32:53Z</dcterms:modified>
</cp:coreProperties>
</file>