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calcChain.xml" ContentType="application/vnd.openxmlformats-officedocument.spreadsheetml.calcChain+xml"/>
  <Override PartName="/xl/theme/theme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5efcceaad34b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ca4dbbb05344469616e9249d0efd88.psmdcp" Id="R33e0cf94ade644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-PRES" sheetId="2" r:id="rId2"/>
    <x:sheet name="T-APU" sheetId="7" r:id="rId7"/>
    <x:sheet name="T-SMP" sheetId="8" r:id="rId8"/>
    <x:sheet name="T-DIM" sheetId="9" r:id="rId9"/>
  </x:sheets>
  <x:definedNames/>
  <x:calcPr calcId="125725"/>
</x:workbook>
</file>

<file path=xl/calcChain.xml><?xml version="1.0" encoding="utf-8"?>
<x:calcChain xmlns:x="http://schemas.openxmlformats.org/spreadsheetml/2006/main">
  <x:c r="K11" i="7"/>
  <x:c r="J13" i="7"/>
  <x:c r="J14" i="7"/>
  <x:c r="K15" i="7"/>
  <x:c r="J17" i="7"/>
  <x:c r="K18" i="7"/>
  <x:c r="J20" i="7"/>
  <x:c r="K21" i="7"/>
  <x:c r="K22" i="7"/>
  <x:c r="K23" i="7"/>
  <x:c r="K25" i="7"/>
  <x:c r="J27" i="7"/>
  <x:c r="K28" i="7"/>
  <x:c r="J30" i="7"/>
  <x:c r="K31" i="7"/>
  <x:c r="K32" i="7"/>
  <x:c r="K33" i="7"/>
  <x:c r="K35" i="7"/>
  <x:c r="J37" i="7"/>
  <x:c r="J38" i="7"/>
  <x:c r="K39" i="7"/>
  <x:c r="J41" i="7"/>
  <x:c r="K42" i="7"/>
  <x:c r="J44" i="7"/>
  <x:c r="J45" i="7"/>
  <x:c r="K46" i="7"/>
  <x:c r="J48" i="7"/>
  <x:c r="K49" i="7"/>
  <x:c r="K50" i="7"/>
  <x:c r="K51" i="7"/>
  <x:c r="K53" i="7"/>
  <x:c r="J55" i="7"/>
  <x:c r="K56" i="7"/>
  <x:c r="K57" i="7"/>
  <x:c r="K58" i="7"/>
  <x:c r="K59" i="7"/>
  <x:c r="K61" i="7"/>
  <x:c r="J63" i="7"/>
  <x:c r="K64" i="7"/>
  <x:c r="K65" i="7"/>
  <x:c r="K66" i="7"/>
  <x:c r="K67" i="7"/>
  <x:c r="K69" i="7"/>
  <x:c r="J71" i="7"/>
  <x:c r="J72" i="7"/>
  <x:c r="K73" i="7"/>
  <x:c r="J75" i="7"/>
  <x:c r="J76" i="7"/>
  <x:c r="K77" i="7"/>
  <x:c r="J79" i="7"/>
  <x:c r="K80" i="7"/>
  <x:c r="K81" i="7"/>
  <x:c r="K82" i="7"/>
  <x:c r="K84" i="7"/>
  <x:c r="J86" i="7"/>
  <x:c r="J87" i="7"/>
  <x:c r="K88" i="7"/>
  <x:c r="J90" i="7"/>
  <x:c r="K91" i="7"/>
  <x:c r="K92" i="7"/>
  <x:c r="K93" i="7"/>
  <x:c r="G13" i="9"/>
  <x:c r="G14" i="9"/>
  <x:c r="G15" i="9"/>
  <x:c r="G16" i="9"/>
  <x:c r="G17" i="9"/>
  <x:c r="G19" i="9"/>
  <x:c r="G20" i="9"/>
  <x:c r="G21" i="9"/>
  <x:c r="G22" i="9"/>
  <x:c r="G23" i="9"/>
  <x:c r="G25" i="9"/>
  <x:c r="G26" i="9"/>
  <x:c r="G27" i="9"/>
  <x:c r="G28" i="9"/>
  <x:c r="G29" i="9"/>
  <x:c r="G31" i="9"/>
  <x:c r="G32" i="9"/>
  <x:c r="G33" i="9"/>
  <x:c r="G34" i="9"/>
  <x:c r="G35" i="9"/>
  <x:c r="G37" i="9"/>
  <x:c r="G38" i="9"/>
  <x:c r="G39" i="9"/>
  <x:c r="G40" i="9"/>
  <x:c r="G41" i="9"/>
  <x:c r="G43" i="9"/>
  <x:c r="G44" i="9"/>
  <x:c r="G45" i="9"/>
  <x:c r="G46" i="9"/>
  <x:c r="G47" i="9"/>
  <x:c r="G49" i="9"/>
  <x:c r="G50" i="9"/>
  <x:c r="G51" i="9"/>
  <x:c r="G52" i="9"/>
  <x:c r="G53" i="9"/>
</x:calcChain>
</file>

<file path=xl/sharedStrings.xml><?xml version="1.0" encoding="utf-8"?>
<x:sst xmlns:x="http://schemas.openxmlformats.org/spreadsheetml/2006/main" count="107" uniqueCount="107">
  <x:si>
    <x:t>MIRALLS BARRIS DE MUNTANYA</x:t>
  </x:si>
  <x:si>
    <x:t>PRESSUPOST</x:t>
  </x:si>
  <x:si>
    <x:t>Preu</x:t>
  </x:si>
  <x:si>
    <x:t>Amidament</x:t>
  </x:si>
  <x:si>
    <x:t>Import</x:t>
  </x:si>
  <x:si>
    <x:t>Obra</x:t>
  </x:si>
  <x:si>
    <x:t>01</x:t>
  </x:si>
  <x:si>
    <x:t>PressupostMIRALLS</x:t>
  </x:si>
  <x:si>
    <x:t>Capítol</x:t>
  </x:si>
  <x:si>
    <x:t>MIRALLS</x:t>
  </x:si>
  <x:si>
    <x:t>01.01</x:t>
  </x:si>
  <x:si>
    <x:t>PZ14-HOQ6</x:t>
  </x:si>
  <x:si>
    <x:t>u</x:t>
  </x:si>
  <x:si>
    <x:t>Desplaçament d'equip de treball per a actuació puntual</x:t>
  </x:si>
  <x:si>
    <x:t>P21B0-HBQW</x:t>
  </x:si>
  <x:si>
    <x:t>Retirada de senyal, placa o mirall amb mitjans manuals i càrrega manual de runa sobre camió o contenidor. Inclòs part proporcional d'elements de subjecció.</x:t>
  </x:si>
  <x:si>
    <x:t>PBBW-UV11</x:t>
  </x:si>
  <x:si>
    <x:t>Mirall deflector de 800 mm de diàmetre provist d'elements de subjecció al pal i ròtula d'orientació</x:t>
  </x:si>
  <x:si>
    <x:t>PBBW-UV10</x:t>
  </x:si>
  <x:si>
    <x:t>Mirall deflector convexe de 600 mm de diàmetre provist d'elements de subjecció al pal i ròtula d'orientació</x:t>
  </x:si>
  <x:si>
    <x:t>PBBY-UV40</x:t>
  </x:si>
  <x:si>
    <x:t>Col·locació de mirall deflector convexe de 600 o 800 mm de diàmetre provist d'elements de subjectar al pal o ròtula d'orientació. Inclou muntatge dels elements, fixació al pal i orientació d'acord a les especificacions de la DF.</x:t>
  </x:si>
  <x:si>
    <x:t>PBB4-HBS8</x:t>
  </x:si>
  <x:si>
    <x:t>Girar posició de senyal, placa o mirall</x:t>
  </x:si>
  <x:si>
    <x:t>PBBM-.V30</x:t>
  </x:si>
  <x:si>
    <x:t>m</x:t>
  </x:si>
  <x:si>
    <x:t>Pal cilíndric d'acer galvanitzat de 60 mm de diàmetre exterior i 4 mm de gruix, ancorat al paviment mitjançant màquina perforadora de D80-120, ancoratge mínim de 30 cm, i fixat amb morter d'enduriment ràpid.</x:t>
  </x:si>
  <x:si>
    <x:t>TOTAL</x:t>
  </x:si>
  <x:si>
    <x:t xml:space="preserve">IMPORT TOTAL DEL PRESSUPOST : </x:t>
  </x:si>
  <x:si>
    <x:t>Justificació d'elements</x:t>
  </x:si>
  <x:si>
    <x:t>Nº</x:t>
  </x:si>
  <x:si>
    <x:t>Codi</x:t>
  </x:si>
  <x:si>
    <x:t>U.A.</x:t>
  </x:si>
  <x:si>
    <x:t>Descripció</x:t>
  </x:si>
  <x:si>
    <x:t>Descripció curta</x:t>
  </x:si>
  <x:si>
    <x:t>Partida d'obra</x:t>
  </x:si>
  <x:si>
    <x:t>P-1</x:t>
  </x:si>
  <x:si>
    <x:t>Rend.:</x:t>
  </x:si>
  <x:si>
    <x:t>Retirada de senyal, placa o mirall amb mitjans manuals i càrrega manual de runa sobre camió o conten</x:t>
  </x:si>
  <x:si>
    <x:t>Mà d'obra</x:t>
  </x:si>
  <x:si>
    <x:t>A0D-0007</x:t>
  </x:si>
  <x:si>
    <x:t>h</x:t>
  </x:si>
  <x:si>
    <x:t>Manobre</x:t>
  </x:si>
  <x:si>
    <x:t>/R</x:t>
  </x:si>
  <x:si>
    <x:t>x</x:t>
  </x:si>
  <x:si>
    <x:t>=</x:t>
  </x:si>
  <x:si>
    <x:t>A0F-000B</x:t>
  </x:si>
  <x:si>
    <x:t>Oficial 1a</x:t>
  </x:si>
  <x:si>
    <x:t>Subtotal mà d'obra</x:t>
  </x:si>
  <x:si>
    <x:t>Maquinària</x:t>
  </x:si>
  <x:si>
    <x:t>C150-002X</x:t>
  </x:si>
  <x:si>
    <x:t>Camió cistella de 10 m d'alçària com a màxim</x:t>
  </x:si>
  <x:si>
    <x:t>Subtotal maquinària</x:t>
  </x:si>
  <x:si>
    <x:t>Despeses auxiliars</x:t>
  </x:si>
  <x:si>
    <x:t>%</x:t>
  </x:si>
  <x:si>
    <x:t>Cost directe</x:t>
  </x:si>
  <x:si>
    <x:t>Despeses indirectes</x:t>
  </x:si>
  <x:si>
    <x:t>Total</x:t>
  </x:si>
  <x:si>
    <x:t>P-2</x:t>
  </x:si>
  <x:si>
    <x:t>Girar posició senyal/placa/mirall</x:t>
  </x:si>
  <x:si>
    <x:t>P-3</x:t>
  </x:si>
  <x:si>
    <x:t>Pal cilindric acer galv.d.ext=60mm,g=4mm</x:t>
  </x:si>
  <x:si>
    <x:t>C200H000</x:t>
  </x:si>
  <x:si>
    <x:t>Màquina taladradora amb broca de diamant refrigerada amb aigua per a forats de 5 a 20 cm com a màxim</x:t>
  </x:si>
  <x:si>
    <x:t>Material</x:t>
  </x:si>
  <x:si>
    <x:t>B44ZF036</x:t>
  </x:si>
  <x:si>
    <x:t>kg</x:t>
  </x:si>
  <x:si>
    <x:t>Acer S275J0H segons UNE-EN 10210-1, format per peça simple, en perfils foradats laminats en calent sèrie rodó, quadrat i rectangular, treballat al taller per a col·locar amb cargols i galvanitzat</x:t>
  </x:si>
  <x:si>
    <x:t>B074-16VM</x:t>
  </x:si>
  <x:si>
    <x:t>Morter adormiment ultraràpid, de ciments especials, granulats seleccionats i resines sintètiques</x:t>
  </x:si>
  <x:si>
    <x:t>Subtotal material</x:t>
  </x:si>
  <x:si>
    <x:t>P-4</x:t>
  </x:si>
  <x:si>
    <x:t>Mirall deflector convexe d=600mm+elements subjecció pal+ròtula orientació</x:t>
  </x:si>
  <x:si>
    <x:t>BBBW-UV10</x:t>
  </x:si>
  <x:si>
    <x:t>P-5</x:t>
  </x:si>
  <x:si>
    <x:t>Mirall deflector d=800mm+elements subjecció pal+ròtula orientació</x:t>
  </x:si>
  <x:si>
    <x:t>BBBW-UV11</x:t>
  </x:si>
  <x:si>
    <x:t>P-6</x:t>
  </x:si>
  <x:si>
    <x:t>Col.mirall deflector convexe d=600/800mm+elements subj.pal/ròtula</x:t>
  </x:si>
  <x:si>
    <x:t>C15L-V060</x:t>
  </x:si>
  <x:si>
    <x:t>Furgó amb caixa per a una càrrega màxima de 3.500 kp, amb plataforma elevadora incorporada, sense conductor</x:t>
  </x:si>
  <x:si>
    <x:t>P-7</x:t>
  </x:si>
  <x:si>
    <x:t>Desplaç.equip treball p/ act.puntual</x:t>
  </x:si>
  <x:si>
    <x:t>C154-003L</x:t>
  </x:si>
  <x:si>
    <x:t>Camió per a transport de 5 t</x:t>
  </x:si>
  <x:si>
    <x:t>CO2eq (kg)</x:t>
  </x:si>
  <x:si>
    <x:t>MJ</x:t>
  </x:si>
  <x:si>
    <x:t>Camió cistella h=10m</x:t>
  </x:si>
  <x:si>
    <x:t>Camió transp.5 t</x:t>
  </x:si>
  <x:si>
    <x:t>Furgó+caixa 3.500 Kp+plataf.elev.,s/conductor</x:t>
  </x:si>
  <x:si>
    <x:t>Màquina taladr.diamant refrig.aigua forats 5-20cm</x:t>
  </x:si>
  <x:si>
    <x:t>Morter adorm.ultraràpid,ciments esp.+gran.+resines</x:t>
  </x:si>
  <x:si>
    <x:t>Acer S275J0H,peça simp.,perf.forad.lam.rodó,quad.,rectang.,treb.taller p/col.carg.+galv.</x:t>
  </x:si>
  <x:si>
    <x:t>AMIDAMENTS</x:t>
  </x:si>
  <x:si>
    <x:t>N</x:t>
  </x:si>
  <x:si>
    <x:t>01.01.001</x:t>
  </x:si>
  <x:si>
    <x:t>L</x:t>
  </x:si>
  <x:si>
    <x:t>Primer trimestre</x:t>
  </x:si>
  <x:si>
    <x:t>Segon trimestre</x:t>
  </x:si>
  <x:si>
    <x:t>Tercer trimestre</x:t>
  </x:si>
  <x:si>
    <x:t>Quart trimestre</x:t>
  </x:si>
  <x:si>
    <x:t>01.01.002</x:t>
  </x:si>
  <x:si>
    <x:t>01.01.003</x:t>
  </x:si>
  <x:si>
    <x:t>01.01.004</x:t>
  </x:si>
  <x:si>
    <x:t>01.01.005</x:t>
  </x:si>
  <x:si>
    <x:t>01.01.006</x:t>
  </x:si>
  <x:si>
    <x:t>01.01.007</x:t>
  </x:si>
</x:sst>
</file>

<file path=xl/styles.xml><?xml version="1.0" encoding="utf-8"?>
<x:styleSheet xmlns:x="http://schemas.openxmlformats.org/spreadsheetml/2006/main">
  <x:numFmts count="6">
    <x:numFmt numFmtId="0" formatCode=""/>
    <x:numFmt numFmtId="1" formatCode="@"/>
    <x:numFmt numFmtId="2" formatCode="General"/>
    <x:numFmt numFmtId="3" formatCode="###,###,##0.00"/>
    <x:numFmt numFmtId="4" formatCode="###,###,##0.000"/>
    <x:numFmt numFmtId="5" formatCode="###,###,##0.00000"/>
  </x:numFmts>
  <x:fonts count="16">
    <x:font>
      <x:vertAlign val="baseline"/>
      <x:sz val="11"/>
      <x:color rgb="FF000000"/>
      <x:name val="Calibri"/>
      <x:family val="2"/>
    </x:font>
    <x:font>
      <x:vertAlign val="baseline"/>
      <x:sz val="8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8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Calibri"/>
      <x:family val="2"/>
    </x:font>
    <x:font>
      <x:vertAlign val="baseline"/>
      <x:sz val="10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8"/>
      <x:color rgb="FF000000"/>
      <x:name val="Calibri"/>
      <x:family val="2"/>
    </x:font>
    <x:font>
      <x:b/>
      <x:vertAlign val="baseline"/>
      <x:sz val="10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Calibri"/>
      <x:family val="2"/>
    </x:font>
    <x:font>
      <x:vertAlign val="baseline"/>
      <x:sz val="8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8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99CCFF"/>
        <x:bgColor rgb="FF99CCFF"/>
      </x:patternFill>
    </x:fill>
    <x:fill>
      <x:patternFill patternType="solid">
        <x:fgColor rgb="FFC0C0C0"/>
        <x:bgColor rgb="FFC0C0C0"/>
      </x:patternFill>
    </x:fill>
    <x:fill>
      <x:patternFill patternType="solid">
        <x:fgColor rgb="FFFFFFCC"/>
        <x:bgColor rgb="FFFFFFCC"/>
      </x:patternFill>
    </x:fill>
    <x:fill>
      <x:patternFill patternType="solid">
        <x:fgColor rgb="FFC0C0C0"/>
        <x:bgColor rgb="FFC0C0C0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60">
    <x:xf numFmtId="0" fontId="0" fillId="0" borderId="0" applyNumberFormat="0" applyFill="1" applyBorder="0" applyAlignment="0" applyProtection="1">
      <x:protection locked="1" hidden="0"/>
    </x:xf>
    <x:xf numFmtId="0" fontId="1" fillId="0" borderId="0" applyNumberFormat="0" applyFill="1" applyBorder="0" applyAlignment="0" applyProtection="1">
      <x:protection locked="1" hidden="0"/>
    </x:xf>
    <x:xf numFmtId="0" fontId="0" fillId="2" borderId="0" applyNumberFormat="0" applyFill="0" applyBorder="0" applyAlignment="0" applyProtection="1">
      <x:protection locked="1" hidden="0"/>
    </x:xf>
    <x:xf numFmtId="0" fontId="2" fillId="2" borderId="0" applyNumberFormat="0" applyFill="0" applyBorder="0" applyAlignment="0" applyProtection="1">
      <x:protection locked="1" hidden="0"/>
    </x:xf>
    <x:xf numFmtId="0" fontId="3" fillId="3" borderId="0" applyNumberFormat="0" applyFill="0" applyBorder="0" applyAlignment="0" applyProtection="1">
      <x:protection locked="1" hidden="0"/>
    </x:xf>
    <x:xf numFmtId="0" fontId="3" fillId="0" borderId="0" applyNumberFormat="0" applyFill="1" applyBorder="0" applyAlignment="0" applyProtection="1">
      <x:protection locked="1" hidden="0"/>
    </x:xf>
    <x:xf numFmtId="1" fontId="3" fillId="0" borderId="0" applyNumberFormat="0" applyFill="1" applyBorder="0" applyAlignment="0" applyProtection="1">
      <x:protection locked="1" hidden="0"/>
    </x:xf>
    <x:xf numFmtId="1" fontId="1" fillId="0" borderId="0" applyNumberFormat="0" applyFill="1" applyBorder="0" applyAlignment="0" applyProtection="1">
      <x:protection locked="1" hidden="0"/>
    </x:xf>
    <x:xf numFmtId="2" fontId="1" fillId="0" borderId="0" applyNumberFormat="0" applyFill="1" applyBorder="0" applyAlignment="0" applyProtection="1">
      <x:protection locked="1" hidden="0"/>
    </x:xf>
    <x:xf numFmtId="3" fontId="1" fillId="4" borderId="0" applyNumberFormat="0" applyFill="0" applyBorder="0" applyAlignment="0" applyProtection="1">
      <x:protection locked="0" hidden="0"/>
    </x:xf>
    <x:xf numFmtId="4" fontId="1" fillId="0" borderId="0" applyNumberFormat="0" applyFill="1" applyBorder="0" applyAlignment="0" applyProtection="1">
      <x:protection locked="1" hidden="0"/>
    </x:xf>
    <x:xf numFmtId="3" fontId="1" fillId="0" borderId="0" applyNumberFormat="0" applyFill="1" applyBorder="0" applyAlignment="0" applyProtection="1">
      <x:protection locked="1" hidden="0"/>
    </x:xf>
    <x:xf numFmtId="3" fontId="3" fillId="0" borderId="0" applyNumberFormat="0" applyFill="1" applyBorder="0" applyAlignment="0" applyProtection="1">
      <x:protection locked="1" hidden="0"/>
    </x:xf>
    <x:xf numFmtId="0" fontId="4" fillId="0" borderId="0" applyNumberFormat="0" applyFill="1" applyBorder="0" applyAlignment="0" applyProtection="1">
      <x:protection locked="1" hidden="0"/>
    </x:xf>
    <x:xf numFmtId="3" fontId="4" fillId="0" borderId="0" applyNumberFormat="0" applyFill="1" applyBorder="0" applyAlignment="0" applyProtection="1">
      <x:protection locked="1" hidden="0"/>
    </x:xf>
    <x:xf numFmtId="0" fontId="2" fillId="2" borderId="0" applyNumberFormat="0" applyFill="0" applyBorder="0" applyAlignment="0" applyProtection="1">
      <x:protection locked="1" hidden="0"/>
    </x:xf>
    <x:xf numFmtId="0" fontId="3" fillId="3" borderId="0" applyNumberFormat="0" applyFill="0" applyBorder="0" applyAlignment="0" applyProtection="1">
      <x:protection locked="1" hidden="0"/>
    </x:xf>
    <x:xf numFmtId="0" fontId="6" fillId="0" borderId="0" applyNumberFormat="0" applyFill="1" applyBorder="0" applyAlignment="0" applyProtection="1">
      <x:protection locked="1" hidden="0"/>
    </x:xf>
    <x:xf numFmtId="0" fontId="7" fillId="2" borderId="0" applyNumberFormat="0" applyFill="0" applyBorder="0" applyAlignment="0" applyProtection="1">
      <x:protection locked="1" hidden="0"/>
    </x:xf>
    <x:xf numFmtId="0" fontId="8" fillId="5" borderId="0" applyNumberFormat="0" applyFill="0" applyBorder="0" applyAlignment="0" applyProtection="1">
      <x:protection locked="1" hidden="0"/>
    </x:xf>
    <x:xf numFmtId="0" fontId="9" fillId="2" borderId="0" applyNumberFormat="0" applyFill="0" applyBorder="0" applyAlignment="0" applyProtection="1">
      <x:protection locked="1" hidden="0"/>
    </x:xf>
    <x:xf numFmtId="0" fontId="10" fillId="0" borderId="0" applyNumberFormat="0" applyFill="1" applyBorder="0" applyAlignment="0" applyProtection="1">
      <x:protection locked="1" hidden="0"/>
    </x:xf>
    <x:xf numFmtId="0" fontId="5" fillId="0" borderId="0" applyNumberFormat="0" applyFill="1" applyBorder="0" applyAlignment="0" applyProtection="1">
      <x:protection locked="1" hidden="0"/>
    </x:xf>
    <x:xf numFmtId="0" fontId="5" fillId="0" borderId="0" applyNumberFormat="0" applyFill="1" applyBorder="0" applyAlignment="0" applyProtection="1">
      <x:protection locked="1" hidden="0"/>
    </x:xf>
    <x:xf numFmtId="4" fontId="10" fillId="0" borderId="0" applyNumberFormat="0" applyFill="1" applyBorder="0" applyAlignment="0" applyProtection="1">
      <x:protection locked="1" hidden="0"/>
    </x:xf>
    <x:xf numFmtId="4" fontId="10" fillId="4" borderId="0" applyNumberFormat="0" applyFill="0" applyBorder="0" applyAlignment="0" applyProtection="1">
      <x:protection locked="0" hidden="0"/>
    </x:xf>
    <x:xf numFmtId="0" fontId="5" fillId="4" borderId="0" applyNumberFormat="0" applyFill="0" applyBorder="0" applyAlignment="0" applyProtection="1">
      <x:protection locked="0" hidden="0"/>
    </x:xf>
    <x:xf numFmtId="3" fontId="10" fillId="4" borderId="0" applyNumberFormat="0" applyFill="0" applyBorder="0" applyAlignment="0" applyProtection="1">
      <x:protection locked="0" hidden="0"/>
    </x:xf>
    <x:xf numFmtId="4" fontId="5" fillId="4" borderId="0" applyNumberFormat="0" applyFill="0" applyBorder="0" applyAlignment="0" applyProtection="1">
      <x:protection locked="0" hidden="0"/>
    </x:xf>
    <x:xf numFmtId="5" fontId="5" fillId="4" borderId="0" applyNumberFormat="0" applyFill="0" applyBorder="0" applyAlignment="0" applyProtection="1">
      <x:protection locked="0" hidden="0"/>
    </x:xf>
    <x:xf numFmtId="5" fontId="5" fillId="0" borderId="0" applyNumberFormat="0" applyFill="1" applyBorder="0" applyAlignment="0" applyProtection="1">
      <x:protection locked="1" hidden="0"/>
    </x:xf>
    <x:xf numFmtId="0" fontId="5" fillId="0" borderId="0" applyNumberFormat="0" applyFill="1" applyBorder="0" applyAlignment="0" applyProtection="1">
      <x:protection locked="1" hidden="0"/>
    </x:xf>
    <x:xf numFmtId="5" fontId="5" fillId="4" borderId="1" applyNumberFormat="0" applyFill="0" applyBorder="1" applyAlignment="0" applyProtection="1">
      <x:protection locked="0" hidden="0"/>
    </x:xf>
    <x:xf numFmtId="4" fontId="5" fillId="0" borderId="0" applyNumberFormat="0" applyFill="1" applyBorder="0" applyAlignment="0" applyProtection="1">
      <x:protection locked="1" hidden="0"/>
    </x:xf>
    <x:xf numFmtId="0" fontId="2" fillId="2" borderId="0" applyNumberFormat="0" applyFill="0" applyBorder="0" applyAlignment="0" applyProtection="1">
      <x:protection locked="1" hidden="0"/>
    </x:xf>
    <x:xf numFmtId="0" fontId="3" fillId="3" borderId="0" applyNumberFormat="0" applyFill="0" applyBorder="0" applyAlignment="0" applyProtection="1">
      <x:protection locked="1" hidden="0"/>
    </x:xf>
    <x:xf numFmtId="0" fontId="3" fillId="3" borderId="0" applyNumberFormat="0" applyFill="0" applyBorder="0" applyAlignment="0" applyProtection="1">
      <x:protection locked="1" hidden="0"/>
    </x:xf>
    <x:xf numFmtId="0" fontId="4" fillId="0" borderId="0" applyNumberFormat="0" applyFill="1" applyBorder="0" applyAlignment="0" applyProtection="1">
      <x:protection locked="1" hidden="0"/>
    </x:xf>
    <x:xf numFmtId="0" fontId="0" fillId="0" borderId="0" applyNumberFormat="0" applyFill="1" applyBorder="0" applyAlignment="0" applyProtection="1">
      <x:protection locked="1" hidden="0"/>
    </x:xf>
    <x:xf numFmtId="0" fontId="0" fillId="0" borderId="0" applyNumberFormat="0" applyFill="1" applyBorder="0" applyAlignment="0" applyProtection="1">
      <x:protection locked="1" hidden="0"/>
    </x:xf>
    <x:xf numFmtId="4" fontId="4" fillId="0" borderId="0" applyNumberFormat="0" applyFill="1" applyBorder="0" applyAlignment="0" applyProtection="1">
      <x:protection locked="1" hidden="0"/>
    </x:xf>
    <x:xf numFmtId="4" fontId="4" fillId="4" borderId="0" applyNumberFormat="0" applyFill="0" applyBorder="0" applyAlignment="0" applyProtection="1">
      <x:protection locked="0" hidden="0"/>
    </x:xf>
    <x:xf numFmtId="0" fontId="0" fillId="4" borderId="0" applyNumberFormat="0" applyFill="0" applyBorder="0" applyAlignment="0" applyProtection="1">
      <x:protection locked="0" hidden="0"/>
    </x:xf>
    <x:xf numFmtId="3" fontId="4" fillId="4" borderId="0" applyNumberFormat="0" applyFill="0" applyBorder="0" applyAlignment="0" applyProtection="1">
      <x:protection locked="0" hidden="0"/>
    </x:xf>
    <x:xf numFmtId="4" fontId="0" fillId="4" borderId="0" applyNumberFormat="0" applyFill="0" applyBorder="0" applyAlignment="0" applyProtection="1">
      <x:protection locked="0" hidden="0"/>
    </x:xf>
    <x:xf numFmtId="5" fontId="0" fillId="4" borderId="0" applyNumberFormat="0" applyFill="0" applyBorder="0" applyAlignment="0" applyProtection="1">
      <x:protection locked="0" hidden="0"/>
    </x:xf>
    <x:xf numFmtId="5" fontId="0" fillId="0" borderId="0" applyNumberFormat="0" applyFill="1" applyBorder="0" applyAlignment="0" applyProtection="1">
      <x:protection locked="1" hidden="0"/>
    </x:xf>
    <x:xf numFmtId="0" fontId="0" fillId="0" borderId="0" applyNumberFormat="0" applyFill="1" applyBorder="0" applyAlignment="0" applyProtection="1">
      <x:protection locked="1" hidden="0"/>
    </x:xf>
    <x:xf numFmtId="5" fontId="0" fillId="4" borderId="1" applyNumberFormat="0" applyFill="0" applyBorder="1" applyAlignment="0" applyProtection="1">
      <x:protection locked="0" hidden="0"/>
    </x:xf>
    <x:xf numFmtId="4" fontId="0" fillId="0" borderId="0" applyNumberFormat="0" applyFill="1" applyBorder="0" applyAlignment="0" applyProtection="1">
      <x:protection locked="1" hidden="0"/>
    </x:xf>
    <x:xf numFmtId="0" fontId="12" fillId="0" borderId="0" applyNumberFormat="0" applyFill="1" applyBorder="0" applyAlignment="0" applyProtection="1">
      <x:protection locked="1" hidden="0"/>
    </x:xf>
    <x:xf numFmtId="0" fontId="13" fillId="2" borderId="0" applyNumberFormat="0" applyFill="0" applyBorder="0" applyAlignment="0" applyProtection="1">
      <x:protection locked="1" hidden="0"/>
    </x:xf>
    <x:xf numFmtId="0" fontId="14" fillId="0" borderId="0" applyNumberFormat="0" applyFill="1" applyBorder="0" applyAlignment="0" applyProtection="1">
      <x:protection locked="1" hidden="0"/>
    </x:xf>
    <x:xf numFmtId="1" fontId="14" fillId="0" borderId="0" applyNumberFormat="0" applyFill="1" applyBorder="0" applyAlignment="0" applyProtection="1">
      <x:protection locked="1" hidden="0"/>
    </x:xf>
    <x:xf numFmtId="0" fontId="15" fillId="0" borderId="0" applyNumberFormat="0" applyFill="1" applyBorder="0" applyAlignment="0" applyProtection="1">
      <x:protection locked="1" hidden="0"/>
    </x:xf>
    <x:xf numFmtId="1" fontId="15" fillId="0" borderId="0" applyNumberFormat="0" applyFill="1" applyBorder="0" applyAlignment="0" applyProtection="1">
      <x:protection locked="1" hidden="0"/>
    </x:xf>
    <x:xf numFmtId="2" fontId="15" fillId="0" borderId="0" applyNumberFormat="0" applyFill="1" applyBorder="0" applyAlignment="0" applyProtection="1">
      <x:protection locked="1" hidden="0"/>
    </x:xf>
    <x:xf numFmtId="4" fontId="15" fillId="0" borderId="0" applyNumberFormat="0" applyFill="1" applyBorder="0" applyAlignment="0" applyProtection="1">
      <x:protection locked="1" hidden="0"/>
    </x:xf>
    <x:xf numFmtId="4" fontId="11" fillId="0" borderId="0" applyNumberFormat="0" applyFill="1" applyBorder="0" applyAlignment="0" applyProtection="1">
      <x:protection locked="1" hidden="0"/>
    </x:xf>
    <x:xf numFmtId="4" fontId="11" fillId="0" borderId="2" applyNumberFormat="0" applyFill="1" applyBorder="1" applyAlignment="0" applyProtection="1">
      <x:protection locked="1" hidden="0"/>
    </x:xf>
  </x:cellStyleXfs>
  <x:cellXfs count="59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0" xfId="0" applyNumberFormat="0" applyFill="0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3" fillId="3" borderId="0" xfId="0" applyNumberFormat="0" applyFill="0" applyBorder="0" applyAlignment="0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3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2" fontId="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3" fontId="1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4" fontId="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3" fontId="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3" fontId="3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4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3" fontId="4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6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2" borderId="0" xfId="0" applyNumberFormat="0" applyFill="0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8" fillId="5" borderId="0" xfId="0" applyNumberFormat="0" applyFill="0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9" fillId="2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0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5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5" fillId="0" borderId="0" xfId="0" applyNumberFormat="0" applyFill="1" applyBorder="0" applyAlignment="0" applyProtection="1">
      <x:alignment horizontal="justify" vertical="top" textRotation="0" wrapText="1" indent="0" relativeIndent="0" justifyLastLine="0" shrinkToFit="0" readingOrder="0"/>
      <x:protection locked="1" hidden="0"/>
    </x:xf>
    <x:xf numFmtId="4" fontId="10" fillId="0" borderId="0" xfId="0" applyNumberFormat="0" applyFill="1" applyBorder="0" applyAlignment="0" applyProtection="1">
      <x:alignment horizontal="center" vertical="top" textRotation="0" wrapText="0" indent="0" relativeIndent="0" justifyLastLine="0" shrinkToFit="0" readingOrder="0"/>
      <x:protection locked="1" hidden="0"/>
    </x:xf>
    <x:xf numFmtId="4" fontId="10" fillId="4" borderId="0" xfId="0" applyNumberFormat="0" applyFill="0" applyBorder="0" applyAlignment="0" applyProtection="1">
      <x:alignment horizontal="left" vertical="top" textRotation="0" wrapText="0" indent="0" relativeIndent="0" justifyLastLine="0" shrinkToFit="0" readingOrder="0"/>
      <x:protection locked="0" hidden="0"/>
    </x:xf>
    <x:xf numFmtId="0" fontId="5" fillId="4" borderId="0" xfId="0" applyNumberFormat="0" applyFill="0" applyBorder="0" applyAlignment="0" applyProtection="1">
      <x:alignment horizontal="general" vertical="top" textRotation="0" wrapText="0" indent="0" relativeIndent="0" justifyLastLine="0" shrinkToFit="0" readingOrder="0"/>
      <x:protection locked="0" hidden="0"/>
    </x:xf>
    <x:xf numFmtId="3" fontId="10" fillId="4" borderId="0" xfId="0" applyNumberFormat="0" applyFill="0" applyBorder="0" applyAlignment="0" applyProtection="1">
      <x:alignment horizontal="general" vertical="top" textRotation="0" wrapText="0" indent="0" relativeIndent="0" justifyLastLine="0" shrinkToFit="0" readingOrder="0"/>
      <x:protection locked="0" hidden="0"/>
    </x:xf>
    <x:xf numFmtId="0" fontId="1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4" fontId="5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5" fontId="5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5" fontId="5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5" fillId="0" borderId="0" xfId="0" applyNumberFormat="0" applyFill="1" applyBorder="0" applyAlignment="0" applyProtection="1">
      <x:alignment horizontal="right" vertical="bottom" textRotation="0" wrapText="0" indent="0" relativeIndent="0" justifyLastLine="0" shrinkToFit="0" readingOrder="0"/>
      <x:protection locked="1" hidden="0"/>
    </x:xf>
    <x:xf numFmtId="5" fontId="5" fillId="4" borderId="1" xfId="0" applyNumberFormat="0" applyFill="0" applyBorder="1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4" fontId="5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3" borderId="0" xfId="0" applyNumberFormat="0" applyFill="0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4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0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0" fillId="0" borderId="0" xfId="0" applyNumberFormat="0" applyFill="1" applyBorder="0" applyAlignment="0" applyProtection="1">
      <x:alignment horizontal="justify" vertical="top" textRotation="0" wrapText="1" indent="0" relativeIndent="0" justifyLastLine="0" shrinkToFit="0" readingOrder="0"/>
      <x:protection locked="1" hidden="0"/>
    </x:xf>
    <x:xf numFmtId="4" fontId="4" fillId="0" borderId="0" xfId="0" applyNumberFormat="0" applyFill="1" applyBorder="0" applyAlignment="0" applyProtection="1">
      <x:alignment horizontal="center" vertical="top" textRotation="0" wrapText="0" indent="0" relativeIndent="0" justifyLastLine="0" shrinkToFit="0" readingOrder="0"/>
      <x:protection locked="1" hidden="0"/>
    </x:xf>
    <x:xf numFmtId="4" fontId="4" fillId="4" borderId="0" xfId="0" applyNumberFormat="0" applyFill="0" applyBorder="0" applyAlignment="0" applyProtection="1">
      <x:alignment horizontal="left" vertical="top" textRotation="0" wrapText="0" indent="0" relativeIndent="0" justifyLastLine="0" shrinkToFit="0" readingOrder="0"/>
      <x:protection locked="0" hidden="0"/>
    </x:xf>
    <x:xf numFmtId="0" fontId="0" fillId="4" borderId="0" xfId="0" applyNumberFormat="0" applyFill="0" applyBorder="0" applyAlignment="0" applyProtection="1">
      <x:alignment horizontal="general" vertical="top" textRotation="0" wrapText="0" indent="0" relativeIndent="0" justifyLastLine="0" shrinkToFit="0" readingOrder="0"/>
      <x:protection locked="0" hidden="0"/>
    </x:xf>
    <x:xf numFmtId="3" fontId="4" fillId="4" borderId="0" xfId="0" applyNumberFormat="0" applyFill="0" applyBorder="0" applyAlignment="0" applyProtection="1">
      <x:alignment horizontal="general" vertical="top" textRotation="0" wrapText="0" indent="0" relativeIndent="0" justifyLastLine="0" shrinkToFit="0" readingOrder="0"/>
      <x:protection locked="0" hidden="0"/>
    </x:xf>
    <x:xf numFmtId="4" fontId="0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5" fontId="0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5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0" xfId="0" applyNumberFormat="0" applyFill="0" applyBorder="0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0" borderId="0" xfId="0" applyNumberFormat="0" applyFill="1" applyBorder="0" applyAlignment="0" applyProtection="1">
      <x:alignment horizontal="right" vertical="bottom" textRotation="0" wrapText="0" indent="0" relativeIndent="0" justifyLastLine="0" shrinkToFit="0" readingOrder="0"/>
      <x:protection locked="1" hidden="0"/>
    </x:xf>
    <x:xf numFmtId="5" fontId="0" fillId="4" borderId="1" xfId="0" applyNumberFormat="0" applyFill="0" applyBorder="1" applyAlignment="0" applyProtection="1">
      <x:alignment horizontal="general" vertical="bottom" textRotation="0" wrapText="0" indent="0" relativeIndent="0" justifyLastLine="0" shrinkToFit="0" readingOrder="0"/>
      <x:protection locked="0" hidden="0"/>
    </x:xf>
    <x:xf numFmtId="4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3" fillId="2" borderId="0" xfId="0" applyNumberFormat="0" applyFill="0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4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14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5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1" fontId="15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2" fontId="15" fillId="0" borderId="0" xfId="0" applyNumberFormat="0" applyFill="1" applyBorder="0" applyAlignment="0" applyProtection="1">
      <x:alignment horizontal="justify" vertical="top" textRotation="0" wrapText="1" indent="0" relativeIndent="0" justifyLastLine="0" shrinkToFit="0" readingOrder="0"/>
      <x:protection locked="1" hidden="0"/>
    </x:xf>
    <x:xf numFmtId="4" fontId="15" fillId="0" borderId="0" xfId="0" applyNumberFormat="0" applyFill="1" applyBorder="0" applyAlignment="0" applyProtection="1">
      <x:alignment horizontal="general" vertical="top" textRotation="0" wrapText="0" indent="0" relativeIndent="0" justifyLastLine="0" shrinkToFit="0" readingOrder="0"/>
      <x:protection locked="1" hidden="0"/>
    </x:xf>
    <x:xf numFmtId="4" fontId="11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4" fontId="11" fillId="0" borderId="2" xfId="0" applyNumberFormat="0" applyFill="1" applyBorder="1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calcChain" Target="/xl/calcChain.xml" Id="rId5" /><Relationship Type="http://schemas.openxmlformats.org/officeDocument/2006/relationships/theme" Target="/xl/theme/theme.xml" Id="rId6" /><Relationship Type="http://schemas.openxmlformats.org/officeDocument/2006/relationships/worksheet" Target="/xl/worksheets/sheet2.xml" Id="rId7" /><Relationship Type="http://schemas.openxmlformats.org/officeDocument/2006/relationships/worksheet" Target="/xl/worksheets/sheet3.xml" Id="rId8" /><Relationship Type="http://schemas.openxmlformats.org/officeDocument/2006/relationships/worksheet" Target="/xl/worksheets/sheet4.xml" Id="rId9" 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H22"/>
  <x:sheetViews>
    <x:sheetView workbookViewId="0">
      <x:pane xSplit="0" ySplit="8" topLeftCell="A9" state="frozenSplit"/>
    </x:sheetView>
  </x:sheetViews>
  <x:sheetFormatPr defaultRowHeight="15"/>
  <x:cols>
    <x:col min="1" max="1" width="18.710625" style="0" customWidth="1"/>
    <x:col min="2" max="2" width="3.410625" style="0" customWidth="1"/>
    <x:col min="3" max="3" width="13.710625" style="0" customWidth="1"/>
    <x:col min="4" max="4" width="4.4106250000000005" style="0" customWidth="1"/>
    <x:col min="5" max="5" width="48.710625" style="0" customWidth="1"/>
    <x:col min="6" max="7" width="12.710625" style="0" customWidth="1"/>
    <x:col min="8" max="8" width="13.710625" style="0" customWidth="1"/>
  </x:cols>
  <x:sheetData>
    <x:row r="1" spans="1:8">
      <x:c r="E1" s="1" t="s">
        <x:v>0</x:v>
      </x:c>
      <x:c r="F1" s="1" t="s">
        <x:v>0</x:v>
      </x:c>
      <x:c r="G1" s="1" t="s">
        <x:v>0</x:v>
      </x:c>
      <x:c r="H1" s="1" t="s">
        <x:v>0</x:v>
      </x:c>
    </x:row>
    <x:row r="2" spans="1:8">
      <x:c r="E2" s="1" t="s"/>
      <x:c r="F2" s="1" t="s"/>
      <x:c r="G2" s="1" t="s"/>
      <x:c r="H2" s="1" t="s"/>
    </x:row>
    <x:row r="3" spans="1:8">
      <x:c r="E3" s="1" t="s"/>
      <x:c r="F3" s="1" t="s"/>
      <x:c r="G3" s="1" t="s"/>
      <x:c r="H3" s="1" t="s"/>
    </x:row>
    <x:row r="4" spans="1:8">
      <x:c r="E4" s="1" t="s"/>
      <x:c r="F4" s="1" t="s"/>
      <x:c r="G4" s="1" t="s"/>
      <x:c r="H4" s="1" t="s"/>
    </x:row>
    <x:row r="6" spans="1:8">
      <x:c r="C6" s="2" t="s"/>
      <x:c r="D6" s="2" t="s"/>
      <x:c r="E6" s="3" t="s">
        <x:v>1</x:v>
      </x:c>
      <x:c r="F6" s="2" t="s"/>
      <x:c r="G6" s="2" t="s"/>
      <x:c r="H6" s="2" t="s"/>
    </x:row>
    <x:row r="8" spans="1:8">
      <x:c r="F8" s="4" t="s">
        <x:v>2</x:v>
      </x:c>
      <x:c r="G8" s="4" t="s">
        <x:v>3</x:v>
      </x:c>
      <x:c r="H8" s="4" t="s">
        <x:v>4</x:v>
      </x:c>
    </x:row>
    <x:row r="10" spans="1:8">
      <x:c r="C10" s="5" t="s">
        <x:v>5</x:v>
      </x:c>
      <x:c r="D10" s="6" t="s">
        <x:v>6</x:v>
      </x:c>
      <x:c r="E10" s="5" t="s">
        <x:v>7</x:v>
      </x:c>
    </x:row>
    <x:row r="11" spans="1:8">
      <x:c r="C11" s="5" t="s">
        <x:v>8</x:v>
      </x:c>
      <x:c r="D11" s="6" t="s">
        <x:v>6</x:v>
      </x:c>
      <x:c r="E11" s="5" t="s">
        <x:v>9</x:v>
      </x:c>
    </x:row>
    <x:row r="13" spans="1:8">
      <x:c r="A13" s="1" t="s">
        <x:v>10</x:v>
      </x:c>
      <x:c r="B13" s="1" t="n">
        <x:v>1</x:v>
      </x:c>
      <x:c r="C13" s="1" t="s">
        <x:v>11</x:v>
      </x:c>
      <x:c r="D13" s="7" t="s">
        <x:v>12</x:v>
      </x:c>
      <x:c r="E13" s="8" t="s">
        <x:v>13</x:v>
      </x:c>
      <x:c r="F13" s="9" t="n">
        <x:v>0</x:v>
      </x:c>
      <x:c r="G13" s="10" t="n">
        <x:v>24</x:v>
      </x:c>
      <x:c r="H13" s="11">
        <x:f>ROUND(ROUND(F13,2)*ROUND(G13,3),2)</x:f>
      </x:c>
    </x:row>
    <x:row r="14" spans="1:8">
      <x:c r="A14" s="1" t="s">
        <x:v>10</x:v>
      </x:c>
      <x:c r="B14" s="1" t="n">
        <x:v>2</x:v>
      </x:c>
      <x:c r="C14" s="1" t="s">
        <x:v>14</x:v>
      </x:c>
      <x:c r="D14" s="7" t="s">
        <x:v>12</x:v>
      </x:c>
      <x:c r="E14" s="8" t="s">
        <x:v>15</x:v>
      </x:c>
      <x:c r="F14" s="9" t="n">
        <x:v>0</x:v>
      </x:c>
      <x:c r="G14" s="10" t="n">
        <x:v>10</x:v>
      </x:c>
      <x:c r="H14" s="11">
        <x:f>ROUND(ROUND(F14,2)*ROUND(G14,3),2)</x:f>
      </x:c>
    </x:row>
    <x:row r="15" spans="1:8">
      <x:c r="A15" s="1" t="s">
        <x:v>10</x:v>
      </x:c>
      <x:c r="B15" s="1" t="n">
        <x:v>3</x:v>
      </x:c>
      <x:c r="C15" s="1" t="s">
        <x:v>16</x:v>
      </x:c>
      <x:c r="D15" s="7" t="s">
        <x:v>12</x:v>
      </x:c>
      <x:c r="E15" s="8" t="s">
        <x:v>17</x:v>
      </x:c>
      <x:c r="F15" s="9" t="n">
        <x:v>0</x:v>
      </x:c>
      <x:c r="G15" s="10" t="n">
        <x:v>12</x:v>
      </x:c>
      <x:c r="H15" s="11">
        <x:f>ROUND(ROUND(F15,2)*ROUND(G15,3),2)</x:f>
      </x:c>
    </x:row>
    <x:row r="16" spans="1:8">
      <x:c r="A16" s="1" t="s">
        <x:v>10</x:v>
      </x:c>
      <x:c r="B16" s="1" t="n">
        <x:v>4</x:v>
      </x:c>
      <x:c r="C16" s="1" t="s">
        <x:v>18</x:v>
      </x:c>
      <x:c r="D16" s="7" t="s">
        <x:v>12</x:v>
      </x:c>
      <x:c r="E16" s="8" t="s">
        <x:v>19</x:v>
      </x:c>
      <x:c r="F16" s="9" t="n">
        <x:v>0</x:v>
      </x:c>
      <x:c r="G16" s="10" t="n">
        <x:v>2</x:v>
      </x:c>
      <x:c r="H16" s="11">
        <x:f>ROUND(ROUND(F16,2)*ROUND(G16,3),2)</x:f>
      </x:c>
    </x:row>
    <x:row r="17" spans="1:8">
      <x:c r="A17" s="1" t="s">
        <x:v>10</x:v>
      </x:c>
      <x:c r="B17" s="1" t="n">
        <x:v>5</x:v>
      </x:c>
      <x:c r="C17" s="1" t="s">
        <x:v>20</x:v>
      </x:c>
      <x:c r="D17" s="7" t="s">
        <x:v>12</x:v>
      </x:c>
      <x:c r="E17" s="8" t="s">
        <x:v>21</x:v>
      </x:c>
      <x:c r="F17" s="9" t="n">
        <x:v>0</x:v>
      </x:c>
      <x:c r="G17" s="10" t="n">
        <x:v>14</x:v>
      </x:c>
      <x:c r="H17" s="11">
        <x:f>ROUND(ROUND(F17,2)*ROUND(G17,3),2)</x:f>
      </x:c>
    </x:row>
    <x:row r="18" spans="1:8">
      <x:c r="A18" s="1" t="s">
        <x:v>10</x:v>
      </x:c>
      <x:c r="B18" s="1" t="n">
        <x:v>6</x:v>
      </x:c>
      <x:c r="C18" s="1" t="s">
        <x:v>22</x:v>
      </x:c>
      <x:c r="D18" s="7" t="s">
        <x:v>12</x:v>
      </x:c>
      <x:c r="E18" s="8" t="s">
        <x:v>23</x:v>
      </x:c>
      <x:c r="F18" s="9" t="n">
        <x:v>0</x:v>
      </x:c>
      <x:c r="G18" s="10" t="n">
        <x:v>10</x:v>
      </x:c>
      <x:c r="H18" s="11">
        <x:f>ROUND(ROUND(F18,2)*ROUND(G18,3),2)</x:f>
      </x:c>
    </x:row>
    <x:row r="19" spans="1:8">
      <x:c r="A19" s="1" t="s">
        <x:v>10</x:v>
      </x:c>
      <x:c r="B19" s="1" t="n">
        <x:v>7</x:v>
      </x:c>
      <x:c r="C19" s="1" t="s">
        <x:v>24</x:v>
      </x:c>
      <x:c r="D19" s="7" t="s">
        <x:v>25</x:v>
      </x:c>
      <x:c r="E19" s="8" t="s">
        <x:v>26</x:v>
      </x:c>
      <x:c r="F19" s="9" t="n">
        <x:v>0</x:v>
      </x:c>
      <x:c r="G19" s="10" t="n">
        <x:v>8.8</x:v>
      </x:c>
      <x:c r="H19" s="11">
        <x:f>ROUND(ROUND(F19,2)*ROUND(G19,3),2)</x:f>
      </x:c>
    </x:row>
    <x:row r="20" spans="1:8">
      <x:c r="E20" s="5" t="s">
        <x:v>27</x:v>
      </x:c>
      <x:c r="F20" s="5" t="s"/>
      <x:c r="G20" s="5" t="s"/>
      <x:c r="H20" s="12">
        <x:f>SUM(H13:H19)</x:f>
      </x:c>
    </x:row>
    <x:row r="22" spans="1:8">
      <x:c r="E22" s="13" t="s">
        <x:v>28</x:v>
      </x:c>
      <x:c r="H22" s="14">
        <x:f>SUM(H9:H21)/2</x:f>
      </x:c>
    </x:row>
  </x:sheetData>
  <x:sheetProtection sheet="1"/>
  <x:mergeCells count="4">
    <x:mergeCell ref="E1:H1"/>
    <x:mergeCell ref="E2:H2"/>
    <x:mergeCell ref="E3:H3"/>
    <x:mergeCell ref="E4:H4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A93"/>
  <x:sheetViews>
    <x:sheetView workbookViewId="0">
      <x:pane xSplit="0" ySplit="8" topLeftCell="A9" state="frozenSplit"/>
    </x:sheetView>
  </x:sheetViews>
  <x:sheetFormatPr defaultRowHeight="15"/>
  <x:cols>
    <x:col min="1" max="1" width="6.710625" style="0" customWidth="1"/>
    <x:col min="2" max="2" width="14.710625" style="0" customWidth="1"/>
    <x:col min="3" max="3" width="6.210625" style="0" customWidth="1"/>
    <x:col min="4" max="4" width="30.710625" style="0" customWidth="1"/>
    <x:col min="5" max="5" width="10.710625" style="0" customWidth="1"/>
    <x:col min="6" max="6" width="3.0106249999999997" style="0" customWidth="1"/>
    <x:col min="7" max="7" width="2.210625" style="0" customWidth="1"/>
    <x:col min="8" max="8" width="10.710625" style="0" customWidth="1"/>
    <x:col min="9" max="9" width="2.210625" style="0" customWidth="1"/>
    <x:col min="10" max="11" width="10.710625" style="0" customWidth="1"/>
    <x:col min="12" max="12" width="90.710625" style="0" customWidth="1"/>
  </x:cols>
  <x:sheetData>
    <x:row r="1" spans="1:27">
      <x:c r="A1" s="15" t="s">
        <x:v>0</x:v>
      </x:c>
      <x:c r="B1" s="15" t="s">
        <x:v>0</x:v>
      </x:c>
      <x:c r="C1" s="15" t="s">
        <x:v>0</x:v>
      </x:c>
      <x:c r="D1" s="15" t="s">
        <x:v>0</x:v>
      </x:c>
      <x:c r="E1" s="15" t="s">
        <x:v>0</x:v>
      </x:c>
      <x:c r="F1" s="15" t="s">
        <x:v>0</x:v>
      </x:c>
      <x:c r="G1" s="15" t="s">
        <x:v>0</x:v>
      </x:c>
      <x:c r="H1" s="15" t="s">
        <x:v>0</x:v>
      </x:c>
      <x:c r="I1" s="15" t="s">
        <x:v>0</x:v>
      </x:c>
      <x:c r="J1" s="15" t="s">
        <x:v>0</x:v>
      </x:c>
      <x:c r="K1" s="15" t="s">
        <x:v>0</x:v>
      </x:c>
    </x:row>
    <x:row r="2" spans="1:27">
      <x:c r="A2" s="15" t="s"/>
      <x:c r="B2" s="15" t="s"/>
      <x:c r="C2" s="15" t="s"/>
      <x:c r="D2" s="15" t="s"/>
      <x:c r="E2" s="15" t="s"/>
      <x:c r="F2" s="15" t="s"/>
      <x:c r="G2" s="15" t="s"/>
      <x:c r="H2" s="15" t="s"/>
      <x:c r="I2" s="15" t="s"/>
      <x:c r="J2" s="15" t="s"/>
      <x:c r="K2" s="15" t="s"/>
    </x:row>
    <x:row r="3" spans="1:27">
      <x:c r="A3" s="15" t="s"/>
      <x:c r="B3" s="15" t="s"/>
      <x:c r="C3" s="15" t="s"/>
      <x:c r="D3" s="15" t="s"/>
      <x:c r="E3" s="15" t="s"/>
      <x:c r="F3" s="15" t="s"/>
      <x:c r="G3" s="15" t="s"/>
      <x:c r="H3" s="15" t="s"/>
      <x:c r="I3" s="15" t="s"/>
      <x:c r="J3" s="15" t="s"/>
      <x:c r="K3" s="15" t="s"/>
    </x:row>
    <x:row r="4" spans="1:27">
      <x:c r="A4" s="15" t="s"/>
      <x:c r="B4" s="15" t="s"/>
      <x:c r="C4" s="15" t="s"/>
      <x:c r="D4" s="15" t="s"/>
      <x:c r="E4" s="15" t="s"/>
      <x:c r="F4" s="15" t="s"/>
      <x:c r="G4" s="15" t="s"/>
      <x:c r="H4" s="15" t="s"/>
      <x:c r="I4" s="15" t="s"/>
      <x:c r="J4" s="15" t="s"/>
      <x:c r="K4" s="15" t="s"/>
    </x:row>
    <x:row r="6" spans="1:27">
      <x:c r="A6" s="3" t="s">
        <x:v>29</x:v>
      </x:c>
      <x:c r="B6" s="3" t="s">
        <x:v>29</x:v>
      </x:c>
      <x:c r="C6" s="3" t="s">
        <x:v>29</x:v>
      </x:c>
      <x:c r="D6" s="3" t="s">
        <x:v>29</x:v>
      </x:c>
      <x:c r="E6" s="3" t="s">
        <x:v>29</x:v>
      </x:c>
      <x:c r="F6" s="3" t="s">
        <x:v>29</x:v>
      </x:c>
      <x:c r="G6" s="3" t="s">
        <x:v>29</x:v>
      </x:c>
      <x:c r="H6" s="3" t="s">
        <x:v>29</x:v>
      </x:c>
      <x:c r="I6" s="3" t="s">
        <x:v>29</x:v>
      </x:c>
      <x:c r="J6" s="3" t="s">
        <x:v>29</x:v>
      </x:c>
      <x:c r="K6" s="3" t="s">
        <x:v>29</x:v>
      </x:c>
    </x:row>
    <x:row r="8" spans="1:27">
      <x:c r="A8" s="34" t="s">
        <x:v>30</x:v>
      </x:c>
      <x:c r="B8" s="34" t="s">
        <x:v>31</x:v>
      </x:c>
      <x:c r="C8" s="34" t="s">
        <x:v>32</x:v>
      </x:c>
      <x:c r="D8" s="34" t="s">
        <x:v>33</x:v>
      </x:c>
      <x:c r="E8" s="34" t="s"/>
      <x:c r="F8" s="34" t="s"/>
      <x:c r="G8" s="34" t="s"/>
      <x:c r="H8" s="34" t="s"/>
      <x:c r="I8" s="34" t="s"/>
      <x:c r="J8" s="34" t="s"/>
      <x:c r="K8" s="34" t="s">
        <x:v>2</x:v>
      </x:c>
      <x:c r="L8" s="34" t="s">
        <x:v>34</x:v>
      </x:c>
    </x:row>
    <x:row r="10" spans="1:27">
      <x:c r="A10" s="18" t="s">
        <x:v>35</x:v>
      </x:c>
      <x:c r="B10" s="18" t="s"/>
    </x:row>
    <x:row r="11" spans="1:27" customFormat="1" ht="45" customHeight="1">
      <x:c r="A11" s="35" t="s">
        <x:v>36</x:v>
      </x:c>
      <x:c r="B11" s="35" t="s">
        <x:v>14</x:v>
      </x:c>
      <x:c r="C11" s="36" t="s">
        <x:v>12</x:v>
      </x:c>
      <x:c r="D11" s="37" t="s">
        <x:v>15</x:v>
      </x:c>
      <x:c r="E11" s="36" t="s"/>
      <x:c r="F11" s="36" t="s"/>
      <x:c r="G11" s="36" t="s"/>
      <x:c r="H11" s="38" t="s">
        <x:v>37</x:v>
      </x:c>
      <x:c r="I11" s="39" t="n">
        <x:v>1</x:v>
      </x:c>
      <x:c r="J11" s="40" t="s"/>
      <x:c r="K11" s="41">
        <x:f>ROUND(K23,2)</x:f>
      </x:c>
      <x:c r="L11" s="37" t="s">
        <x:v>38</x:v>
      </x:c>
      <x:c r="M11" s="36" t="s"/>
      <x:c r="N11" s="36" t="s"/>
      <x:c r="O11" s="36" t="s"/>
      <x:c r="P11" s="36" t="s"/>
      <x:c r="Q11" s="36" t="s"/>
      <x:c r="R11" s="36" t="s"/>
      <x:c r="S11" s="36" t="s"/>
      <x:c r="T11" s="36" t="s"/>
      <x:c r="U11" s="36" t="s"/>
      <x:c r="V11" s="36" t="s"/>
      <x:c r="W11" s="36" t="s"/>
      <x:c r="X11" s="36" t="s"/>
      <x:c r="Y11" s="36" t="s"/>
      <x:c r="Z11" s="36" t="s"/>
      <x:c r="AA11" s="36" t="s"/>
    </x:row>
    <x:row r="12" spans="1:27">
      <x:c r="B12" s="13" t="s">
        <x:v>39</x:v>
      </x:c>
    </x:row>
    <x:row r="13" spans="1:27">
      <x:c r="B13" s="0" t="s">
        <x:v>40</x:v>
      </x:c>
      <x:c r="C13" s="0" t="s">
        <x:v>41</x:v>
      </x:c>
      <x:c r="D13" s="0" t="s">
        <x:v>42</x:v>
      </x:c>
      <x:c r="E13" s="42" t="n">
        <x:v>0.0795</x:v>
      </x:c>
      <x:c r="F13" s="0" t="s">
        <x:v>43</x:v>
      </x:c>
      <x:c r="G13" s="0" t="s">
        <x:v>44</x:v>
      </x:c>
      <x:c r="H13" s="43" t="s"/>
      <x:c r="I13" s="0" t="s">
        <x:v>45</x:v>
      </x:c>
      <x:c r="J13" s="44">
        <x:f>ROUND(E13/I11* H13,5)</x:f>
      </x:c>
      <x:c r="K13" s="45" t="s"/>
    </x:row>
    <x:row r="14" spans="1:27">
      <x:c r="B14" s="0" t="s">
        <x:v>46</x:v>
      </x:c>
      <x:c r="C14" s="0" t="s">
        <x:v>41</x:v>
      </x:c>
      <x:c r="D14" s="0" t="s">
        <x:v>47</x:v>
      </x:c>
      <x:c r="E14" s="42" t="n">
        <x:v>0.0795</x:v>
      </x:c>
      <x:c r="F14" s="0" t="s">
        <x:v>43</x:v>
      </x:c>
      <x:c r="G14" s="0" t="s">
        <x:v>44</x:v>
      </x:c>
      <x:c r="H14" s="43" t="s"/>
      <x:c r="I14" s="0" t="s">
        <x:v>45</x:v>
      </x:c>
      <x:c r="J14" s="44">
        <x:f>ROUND(E14/I11* H14,5)</x:f>
      </x:c>
      <x:c r="K14" s="45" t="s"/>
    </x:row>
    <x:row r="15" spans="1:27">
      <x:c r="D15" s="46" t="s">
        <x:v>48</x:v>
      </x:c>
      <x:c r="E15" s="45" t="s"/>
      <x:c r="H15" s="45" t="s"/>
      <x:c r="K15" s="43">
        <x:f>SUM(J13:J14)</x:f>
      </x:c>
    </x:row>
    <x:row r="16" spans="1:27">
      <x:c r="B16" s="13" t="s">
        <x:v>49</x:v>
      </x:c>
      <x:c r="E16" s="45" t="s"/>
      <x:c r="H16" s="45" t="s"/>
      <x:c r="K16" s="45" t="s"/>
    </x:row>
    <x:row r="17" spans="1:27">
      <x:c r="B17" s="0" t="s">
        <x:v>50</x:v>
      </x:c>
      <x:c r="C17" s="0" t="s">
        <x:v>41</x:v>
      </x:c>
      <x:c r="D17" s="0" t="s">
        <x:v>51</x:v>
      </x:c>
      <x:c r="E17" s="42" t="n">
        <x:v>0.0795</x:v>
      </x:c>
      <x:c r="F17" s="0" t="s">
        <x:v>43</x:v>
      </x:c>
      <x:c r="G17" s="0" t="s">
        <x:v>44</x:v>
      </x:c>
      <x:c r="H17" s="43" t="s"/>
      <x:c r="I17" s="0" t="s">
        <x:v>45</x:v>
      </x:c>
      <x:c r="J17" s="44">
        <x:f>ROUND(E17/I11* H17,5)</x:f>
      </x:c>
      <x:c r="K17" s="45" t="s"/>
    </x:row>
    <x:row r="18" spans="1:27">
      <x:c r="D18" s="46" t="s">
        <x:v>52</x:v>
      </x:c>
      <x:c r="E18" s="45" t="s"/>
      <x:c r="H18" s="45" t="s"/>
      <x:c r="K18" s="43">
        <x:f>SUM(J17:J17)</x:f>
      </x:c>
    </x:row>
    <x:row r="19" spans="1:27">
      <x:c r="E19" s="45" t="s"/>
      <x:c r="H19" s="45" t="s"/>
      <x:c r="K19" s="45" t="s"/>
    </x:row>
    <x:row r="20" spans="1:27">
      <x:c r="D20" s="46" t="s">
        <x:v>53</x:v>
      </x:c>
      <x:c r="E20" s="45" t="s"/>
      <x:c r="H20" s="45" t="n">
        <x:v>1.5</x:v>
      </x:c>
      <x:c r="I20" s="0" t="s">
        <x:v>54</x:v>
      </x:c>
      <x:c r="J20" s="0">
        <x:f>ROUND(H20/100*K15,5)</x:f>
      </x:c>
      <x:c r="K20" s="45" t="s"/>
    </x:row>
    <x:row r="21" spans="1:27">
      <x:c r="D21" s="46" t="s">
        <x:v>55</x:v>
      </x:c>
      <x:c r="E21" s="45" t="s"/>
      <x:c r="H21" s="45" t="s"/>
      <x:c r="K21" s="47">
        <x:f>SUM(J12:J20)</x:f>
      </x:c>
    </x:row>
    <x:row r="22" spans="1:27">
      <x:c r="D22" s="46" t="s">
        <x:v>56</x:v>
      </x:c>
      <x:c r="E22" s="45" t="s"/>
      <x:c r="H22" s="45" t="n">
        <x:v>10</x:v>
      </x:c>
      <x:c r="I22" s="0" t="s">
        <x:v>54</x:v>
      </x:c>
      <x:c r="K22" s="43">
        <x:f>ROUND(H22/100*K21,5)</x:f>
      </x:c>
    </x:row>
    <x:row r="23" spans="1:27">
      <x:c r="D23" s="46" t="s">
        <x:v>57</x:v>
      </x:c>
      <x:c r="E23" s="45" t="s"/>
      <x:c r="H23" s="45" t="s"/>
      <x:c r="K23" s="47">
        <x:f>SUM(K21:K22)</x:f>
      </x:c>
    </x:row>
    <x:row r="25" spans="1:27" customFormat="1" ht="45" customHeight="1">
      <x:c r="A25" s="35" t="s">
        <x:v>58</x:v>
      </x:c>
      <x:c r="B25" s="35" t="s">
        <x:v>22</x:v>
      </x:c>
      <x:c r="C25" s="36" t="s">
        <x:v>12</x:v>
      </x:c>
      <x:c r="D25" s="37" t="s">
        <x:v>23</x:v>
      </x:c>
      <x:c r="E25" s="36" t="s"/>
      <x:c r="F25" s="36" t="s"/>
      <x:c r="G25" s="36" t="s"/>
      <x:c r="H25" s="38" t="s">
        <x:v>37</x:v>
      </x:c>
      <x:c r="I25" s="39" t="n">
        <x:v>1</x:v>
      </x:c>
      <x:c r="J25" s="40" t="s"/>
      <x:c r="K25" s="41">
        <x:f>ROUND(K33,2)</x:f>
      </x:c>
      <x:c r="L25" s="37" t="s">
        <x:v>59</x:v>
      </x:c>
      <x:c r="M25" s="36" t="s"/>
      <x:c r="N25" s="36" t="s"/>
      <x:c r="O25" s="36" t="s"/>
      <x:c r="P25" s="36" t="s"/>
      <x:c r="Q25" s="36" t="s"/>
      <x:c r="R25" s="36" t="s"/>
      <x:c r="S25" s="36" t="s"/>
      <x:c r="T25" s="36" t="s"/>
      <x:c r="U25" s="36" t="s"/>
      <x:c r="V25" s="36" t="s"/>
      <x:c r="W25" s="36" t="s"/>
      <x:c r="X25" s="36" t="s"/>
      <x:c r="Y25" s="36" t="s"/>
      <x:c r="Z25" s="36" t="s"/>
      <x:c r="AA25" s="36" t="s"/>
    </x:row>
    <x:row r="26" spans="1:27">
      <x:c r="B26" s="13" t="s">
        <x:v>39</x:v>
      </x:c>
    </x:row>
    <x:row r="27" spans="1:27">
      <x:c r="B27" s="0" t="s">
        <x:v>40</x:v>
      </x:c>
      <x:c r="C27" s="0" t="s">
        <x:v>41</x:v>
      </x:c>
      <x:c r="D27" s="0" t="s">
        <x:v>42</x:v>
      </x:c>
      <x:c r="E27" s="42" t="n">
        <x:v>0.2</x:v>
      </x:c>
      <x:c r="F27" s="0" t="s">
        <x:v>43</x:v>
      </x:c>
      <x:c r="G27" s="0" t="s">
        <x:v>44</x:v>
      </x:c>
      <x:c r="H27" s="43" t="s"/>
      <x:c r="I27" s="0" t="s">
        <x:v>45</x:v>
      </x:c>
      <x:c r="J27" s="44">
        <x:f>ROUND(E27/I25* H27,5)</x:f>
      </x:c>
      <x:c r="K27" s="45" t="s"/>
    </x:row>
    <x:row r="28" spans="1:27">
      <x:c r="D28" s="46" t="s">
        <x:v>48</x:v>
      </x:c>
      <x:c r="E28" s="45" t="s"/>
      <x:c r="H28" s="45" t="s"/>
      <x:c r="K28" s="43">
        <x:f>SUM(J27:J27)</x:f>
      </x:c>
    </x:row>
    <x:row r="29" spans="1:27">
      <x:c r="E29" s="45" t="s"/>
      <x:c r="H29" s="45" t="s"/>
      <x:c r="K29" s="45" t="s"/>
    </x:row>
    <x:row r="30" spans="1:27">
      <x:c r="D30" s="46" t="s">
        <x:v>53</x:v>
      </x:c>
      <x:c r="E30" s="45" t="s"/>
      <x:c r="H30" s="45" t="n">
        <x:v>2.5</x:v>
      </x:c>
      <x:c r="I30" s="0" t="s">
        <x:v>54</x:v>
      </x:c>
      <x:c r="J30" s="0">
        <x:f>ROUND(H30/100*K28,5)</x:f>
      </x:c>
      <x:c r="K30" s="45" t="s"/>
    </x:row>
    <x:row r="31" spans="1:27">
      <x:c r="D31" s="46" t="s">
        <x:v>55</x:v>
      </x:c>
      <x:c r="E31" s="45" t="s"/>
      <x:c r="H31" s="45" t="s"/>
      <x:c r="K31" s="47">
        <x:f>SUM(J26:J30)</x:f>
      </x:c>
    </x:row>
    <x:row r="32" spans="1:27">
      <x:c r="D32" s="46" t="s">
        <x:v>56</x:v>
      </x:c>
      <x:c r="E32" s="45" t="s"/>
      <x:c r="H32" s="45" t="n">
        <x:v>10</x:v>
      </x:c>
      <x:c r="I32" s="0" t="s">
        <x:v>54</x:v>
      </x:c>
      <x:c r="K32" s="43">
        <x:f>ROUND(H32/100*K31,5)</x:f>
      </x:c>
    </x:row>
    <x:row r="33" spans="1:27">
      <x:c r="D33" s="46" t="s">
        <x:v>57</x:v>
      </x:c>
      <x:c r="E33" s="45" t="s"/>
      <x:c r="H33" s="45" t="s"/>
      <x:c r="K33" s="47">
        <x:f>SUM(K31:K32)</x:f>
      </x:c>
    </x:row>
    <x:row r="35" spans="1:27" customFormat="1" ht="45" customHeight="1">
      <x:c r="A35" s="35" t="s">
        <x:v>60</x:v>
      </x:c>
      <x:c r="B35" s="35" t="s">
        <x:v>24</x:v>
      </x:c>
      <x:c r="C35" s="36" t="s">
        <x:v>25</x:v>
      </x:c>
      <x:c r="D35" s="37" t="s">
        <x:v>26</x:v>
      </x:c>
      <x:c r="E35" s="36" t="s"/>
      <x:c r="F35" s="36" t="s"/>
      <x:c r="G35" s="36" t="s"/>
      <x:c r="H35" s="38" t="s">
        <x:v>37</x:v>
      </x:c>
      <x:c r="I35" s="39" t="n">
        <x:v>1</x:v>
      </x:c>
      <x:c r="J35" s="40" t="s"/>
      <x:c r="K35" s="41">
        <x:f>ROUND(K51,2)</x:f>
      </x:c>
      <x:c r="L35" s="37" t="s">
        <x:v>61</x:v>
      </x:c>
      <x:c r="M35" s="36" t="s"/>
      <x:c r="N35" s="36" t="s"/>
      <x:c r="O35" s="36" t="s"/>
      <x:c r="P35" s="36" t="s"/>
      <x:c r="Q35" s="36" t="s"/>
      <x:c r="R35" s="36" t="s"/>
      <x:c r="S35" s="36" t="s"/>
      <x:c r="T35" s="36" t="s"/>
      <x:c r="U35" s="36" t="s"/>
      <x:c r="V35" s="36" t="s"/>
      <x:c r="W35" s="36" t="s"/>
      <x:c r="X35" s="36" t="s"/>
      <x:c r="Y35" s="36" t="s"/>
      <x:c r="Z35" s="36" t="s"/>
      <x:c r="AA35" s="36" t="s"/>
    </x:row>
    <x:row r="36" spans="1:27">
      <x:c r="B36" s="13" t="s">
        <x:v>39</x:v>
      </x:c>
    </x:row>
    <x:row r="37" spans="1:27">
      <x:c r="B37" s="0" t="s">
        <x:v>46</x:v>
      </x:c>
      <x:c r="C37" s="0" t="s">
        <x:v>41</x:v>
      </x:c>
      <x:c r="D37" s="0" t="s">
        <x:v>47</x:v>
      </x:c>
      <x:c r="E37" s="42" t="n">
        <x:v>0.05</x:v>
      </x:c>
      <x:c r="F37" s="0" t="s">
        <x:v>43</x:v>
      </x:c>
      <x:c r="G37" s="0" t="s">
        <x:v>44</x:v>
      </x:c>
      <x:c r="H37" s="43" t="s"/>
      <x:c r="I37" s="0" t="s">
        <x:v>45</x:v>
      </x:c>
      <x:c r="J37" s="44">
        <x:f>ROUND(E37/I35* H37,5)</x:f>
      </x:c>
      <x:c r="K37" s="45" t="s"/>
    </x:row>
    <x:row r="38" spans="1:27">
      <x:c r="B38" s="0" t="s">
        <x:v>40</x:v>
      </x:c>
      <x:c r="C38" s="0" t="s">
        <x:v>41</x:v>
      </x:c>
      <x:c r="D38" s="0" t="s">
        <x:v>42</x:v>
      </x:c>
      <x:c r="E38" s="42" t="n">
        <x:v>0.05</x:v>
      </x:c>
      <x:c r="F38" s="0" t="s">
        <x:v>43</x:v>
      </x:c>
      <x:c r="G38" s="0" t="s">
        <x:v>44</x:v>
      </x:c>
      <x:c r="H38" s="43" t="s"/>
      <x:c r="I38" s="0" t="s">
        <x:v>45</x:v>
      </x:c>
      <x:c r="J38" s="44">
        <x:f>ROUND(E38/I35* H38,5)</x:f>
      </x:c>
      <x:c r="K38" s="45" t="s"/>
    </x:row>
    <x:row r="39" spans="1:27">
      <x:c r="D39" s="46" t="s">
        <x:v>48</x:v>
      </x:c>
      <x:c r="E39" s="45" t="s"/>
      <x:c r="H39" s="45" t="s"/>
      <x:c r="K39" s="43">
        <x:f>SUM(J37:J38)</x:f>
      </x:c>
    </x:row>
    <x:row r="40" spans="1:27">
      <x:c r="B40" s="13" t="s">
        <x:v>49</x:v>
      </x:c>
      <x:c r="E40" s="45" t="s"/>
      <x:c r="H40" s="45" t="s"/>
      <x:c r="K40" s="45" t="s"/>
    </x:row>
    <x:row r="41" spans="1:27">
      <x:c r="B41" s="0" t="s">
        <x:v>62</x:v>
      </x:c>
      <x:c r="C41" s="0" t="s">
        <x:v>41</x:v>
      </x:c>
      <x:c r="D41" s="0" t="s">
        <x:v>63</x:v>
      </x:c>
      <x:c r="E41" s="42" t="n">
        <x:v>0.05</x:v>
      </x:c>
      <x:c r="F41" s="0" t="s">
        <x:v>43</x:v>
      </x:c>
      <x:c r="G41" s="0" t="s">
        <x:v>44</x:v>
      </x:c>
      <x:c r="H41" s="43" t="s"/>
      <x:c r="I41" s="0" t="s">
        <x:v>45</x:v>
      </x:c>
      <x:c r="J41" s="44">
        <x:f>ROUND(E41/I35* H41,5)</x:f>
      </x:c>
      <x:c r="K41" s="45" t="s"/>
    </x:row>
    <x:row r="42" spans="1:27">
      <x:c r="D42" s="46" t="s">
        <x:v>52</x:v>
      </x:c>
      <x:c r="E42" s="45" t="s"/>
      <x:c r="H42" s="45" t="s"/>
      <x:c r="K42" s="43">
        <x:f>SUM(J41:J41)</x:f>
      </x:c>
    </x:row>
    <x:row r="43" spans="1:27">
      <x:c r="B43" s="13" t="s">
        <x:v>64</x:v>
      </x:c>
      <x:c r="E43" s="45" t="s"/>
      <x:c r="H43" s="45" t="s"/>
      <x:c r="K43" s="45" t="s"/>
    </x:row>
    <x:row r="44" spans="1:27">
      <x:c r="B44" s="0" t="s">
        <x:v>65</x:v>
      </x:c>
      <x:c r="C44" s="0" t="s">
        <x:v>66</x:v>
      </x:c>
      <x:c r="D44" s="0" t="s">
        <x:v>67</x:v>
      </x:c>
      <x:c r="E44" s="42" t="n">
        <x:v>6.5</x:v>
      </x:c>
      <x:c r="G44" s="0" t="s">
        <x:v>44</x:v>
      </x:c>
      <x:c r="H44" s="43" t="s"/>
      <x:c r="I44" s="0" t="s">
        <x:v>45</x:v>
      </x:c>
      <x:c r="J44" s="44">
        <x:f>ROUND(E44* H44,5)</x:f>
      </x:c>
      <x:c r="K44" s="45" t="s"/>
    </x:row>
    <x:row r="45" spans="1:27">
      <x:c r="B45" s="0" t="s">
        <x:v>68</x:v>
      </x:c>
      <x:c r="C45" s="0" t="s">
        <x:v>66</x:v>
      </x:c>
      <x:c r="D45" s="0" t="s">
        <x:v>69</x:v>
      </x:c>
      <x:c r="E45" s="42" t="n">
        <x:v>1.3</x:v>
      </x:c>
      <x:c r="G45" s="0" t="s">
        <x:v>44</x:v>
      </x:c>
      <x:c r="H45" s="43" t="s"/>
      <x:c r="I45" s="0" t="s">
        <x:v>45</x:v>
      </x:c>
      <x:c r="J45" s="44">
        <x:f>ROUND(E45* H45,5)</x:f>
      </x:c>
      <x:c r="K45" s="45" t="s"/>
    </x:row>
    <x:row r="46" spans="1:27">
      <x:c r="D46" s="46" t="s">
        <x:v>70</x:v>
      </x:c>
      <x:c r="E46" s="45" t="s"/>
      <x:c r="H46" s="45" t="s"/>
      <x:c r="K46" s="43">
        <x:f>SUM(J44:J45)</x:f>
      </x:c>
    </x:row>
    <x:row r="47" spans="1:27">
      <x:c r="E47" s="45" t="s"/>
      <x:c r="H47" s="45" t="s"/>
      <x:c r="K47" s="45" t="s"/>
    </x:row>
    <x:row r="48" spans="1:27">
      <x:c r="D48" s="46" t="s">
        <x:v>53</x:v>
      </x:c>
      <x:c r="E48" s="45" t="s"/>
      <x:c r="H48" s="45" t="n">
        <x:v>1</x:v>
      </x:c>
      <x:c r="I48" s="0" t="s">
        <x:v>54</x:v>
      </x:c>
      <x:c r="J48" s="0">
        <x:f>ROUND(H48/100*K39,5)</x:f>
      </x:c>
      <x:c r="K48" s="45" t="s"/>
    </x:row>
    <x:row r="49" spans="1:27">
      <x:c r="D49" s="46" t="s">
        <x:v>55</x:v>
      </x:c>
      <x:c r="E49" s="45" t="s"/>
      <x:c r="H49" s="45" t="s"/>
      <x:c r="K49" s="47">
        <x:f>SUM(J36:J48)</x:f>
      </x:c>
    </x:row>
    <x:row r="50" spans="1:27">
      <x:c r="D50" s="46" t="s">
        <x:v>56</x:v>
      </x:c>
      <x:c r="E50" s="45" t="s"/>
      <x:c r="H50" s="45" t="n">
        <x:v>10</x:v>
      </x:c>
      <x:c r="I50" s="0" t="s">
        <x:v>54</x:v>
      </x:c>
      <x:c r="K50" s="43">
        <x:f>ROUND(H50/100*K49,5)</x:f>
      </x:c>
    </x:row>
    <x:row r="51" spans="1:27">
      <x:c r="D51" s="46" t="s">
        <x:v>57</x:v>
      </x:c>
      <x:c r="E51" s="45" t="s"/>
      <x:c r="H51" s="45" t="s"/>
      <x:c r="K51" s="47">
        <x:f>SUM(K49:K50)</x:f>
      </x:c>
    </x:row>
    <x:row r="53" spans="1:27" customFormat="1" ht="45" customHeight="1">
      <x:c r="A53" s="35" t="s">
        <x:v>71</x:v>
      </x:c>
      <x:c r="B53" s="35" t="s">
        <x:v>18</x:v>
      </x:c>
      <x:c r="C53" s="36" t="s">
        <x:v>12</x:v>
      </x:c>
      <x:c r="D53" s="37" t="s">
        <x:v>19</x:v>
      </x:c>
      <x:c r="E53" s="36" t="s"/>
      <x:c r="F53" s="36" t="s"/>
      <x:c r="G53" s="36" t="s"/>
      <x:c r="H53" s="38" t="s">
        <x:v>37</x:v>
      </x:c>
      <x:c r="I53" s="39" t="n">
        <x:v>1</x:v>
      </x:c>
      <x:c r="J53" s="40" t="s"/>
      <x:c r="K53" s="41">
        <x:f>ROUND(K59,2)</x:f>
      </x:c>
      <x:c r="L53" s="37" t="s">
        <x:v>72</x:v>
      </x:c>
      <x:c r="M53" s="36" t="s"/>
      <x:c r="N53" s="36" t="s"/>
      <x:c r="O53" s="36" t="s"/>
      <x:c r="P53" s="36" t="s"/>
      <x:c r="Q53" s="36" t="s"/>
      <x:c r="R53" s="36" t="s"/>
      <x:c r="S53" s="36" t="s"/>
      <x:c r="T53" s="36" t="s"/>
      <x:c r="U53" s="36" t="s"/>
      <x:c r="V53" s="36" t="s"/>
      <x:c r="W53" s="36" t="s"/>
      <x:c r="X53" s="36" t="s"/>
      <x:c r="Y53" s="36" t="s"/>
      <x:c r="Z53" s="36" t="s"/>
      <x:c r="AA53" s="36" t="s"/>
    </x:row>
    <x:row r="54" spans="1:27">
      <x:c r="B54" s="13" t="s">
        <x:v>64</x:v>
      </x:c>
    </x:row>
    <x:row r="55" spans="1:27">
      <x:c r="B55" s="0" t="s">
        <x:v>73</x:v>
      </x:c>
      <x:c r="C55" s="0" t="s">
        <x:v>12</x:v>
      </x:c>
      <x:c r="D55" s="0" t="s">
        <x:v>19</x:v>
      </x:c>
      <x:c r="E55" s="42" t="n">
        <x:v>1</x:v>
      </x:c>
      <x:c r="G55" s="0" t="s">
        <x:v>44</x:v>
      </x:c>
      <x:c r="H55" s="43" t="s"/>
      <x:c r="I55" s="0" t="s">
        <x:v>45</x:v>
      </x:c>
      <x:c r="J55" s="44">
        <x:f>ROUND(E55* H55,5)</x:f>
      </x:c>
      <x:c r="K55" s="45" t="s"/>
    </x:row>
    <x:row r="56" spans="1:27">
      <x:c r="D56" s="46" t="s">
        <x:v>70</x:v>
      </x:c>
      <x:c r="E56" s="45" t="s"/>
      <x:c r="H56" s="45" t="s"/>
      <x:c r="K56" s="43">
        <x:f>SUM(J55:J55)</x:f>
      </x:c>
    </x:row>
    <x:row r="57" spans="1:27">
      <x:c r="D57" s="46" t="s">
        <x:v>55</x:v>
      </x:c>
      <x:c r="E57" s="45" t="s"/>
      <x:c r="H57" s="45" t="s"/>
      <x:c r="K57" s="47">
        <x:f>SUM(J54:J56)</x:f>
      </x:c>
    </x:row>
    <x:row r="58" spans="1:27">
      <x:c r="D58" s="46" t="s">
        <x:v>56</x:v>
      </x:c>
      <x:c r="E58" s="45" t="s"/>
      <x:c r="H58" s="45" t="n">
        <x:v>10</x:v>
      </x:c>
      <x:c r="I58" s="0" t="s">
        <x:v>54</x:v>
      </x:c>
      <x:c r="K58" s="43">
        <x:f>ROUND(H58/100*K57,5)</x:f>
      </x:c>
    </x:row>
    <x:row r="59" spans="1:27">
      <x:c r="D59" s="46" t="s">
        <x:v>57</x:v>
      </x:c>
      <x:c r="E59" s="45" t="s"/>
      <x:c r="H59" s="45" t="s"/>
      <x:c r="K59" s="47">
        <x:f>SUM(K57:K58)</x:f>
      </x:c>
    </x:row>
    <x:row r="61" spans="1:27" customFormat="1" ht="45" customHeight="1">
      <x:c r="A61" s="35" t="s">
        <x:v>74</x:v>
      </x:c>
      <x:c r="B61" s="35" t="s">
        <x:v>16</x:v>
      </x:c>
      <x:c r="C61" s="36" t="s">
        <x:v>12</x:v>
      </x:c>
      <x:c r="D61" s="37" t="s">
        <x:v>17</x:v>
      </x:c>
      <x:c r="E61" s="36" t="s"/>
      <x:c r="F61" s="36" t="s"/>
      <x:c r="G61" s="36" t="s"/>
      <x:c r="H61" s="38" t="s">
        <x:v>37</x:v>
      </x:c>
      <x:c r="I61" s="39" t="n">
        <x:v>1</x:v>
      </x:c>
      <x:c r="J61" s="40" t="s"/>
      <x:c r="K61" s="41">
        <x:f>ROUND(K67,2)</x:f>
      </x:c>
      <x:c r="L61" s="37" t="s">
        <x:v>75</x:v>
      </x:c>
      <x:c r="M61" s="36" t="s"/>
      <x:c r="N61" s="36" t="s"/>
      <x:c r="O61" s="36" t="s"/>
      <x:c r="P61" s="36" t="s"/>
      <x:c r="Q61" s="36" t="s"/>
      <x:c r="R61" s="36" t="s"/>
      <x:c r="S61" s="36" t="s"/>
      <x:c r="T61" s="36" t="s"/>
      <x:c r="U61" s="36" t="s"/>
      <x:c r="V61" s="36" t="s"/>
      <x:c r="W61" s="36" t="s"/>
      <x:c r="X61" s="36" t="s"/>
      <x:c r="Y61" s="36" t="s"/>
      <x:c r="Z61" s="36" t="s"/>
      <x:c r="AA61" s="36" t="s"/>
    </x:row>
    <x:row r="62" spans="1:27">
      <x:c r="B62" s="13" t="s">
        <x:v>64</x:v>
      </x:c>
    </x:row>
    <x:row r="63" spans="1:27">
      <x:c r="B63" s="0" t="s">
        <x:v>76</x:v>
      </x:c>
      <x:c r="C63" s="0" t="s">
        <x:v>12</x:v>
      </x:c>
      <x:c r="D63" s="0" t="s">
        <x:v>17</x:v>
      </x:c>
      <x:c r="E63" s="42" t="n">
        <x:v>1</x:v>
      </x:c>
      <x:c r="G63" s="0" t="s">
        <x:v>44</x:v>
      </x:c>
      <x:c r="H63" s="43" t="s"/>
      <x:c r="I63" s="0" t="s">
        <x:v>45</x:v>
      </x:c>
      <x:c r="J63" s="44">
        <x:f>ROUND(E63* H63,5)</x:f>
      </x:c>
      <x:c r="K63" s="45" t="s"/>
    </x:row>
    <x:row r="64" spans="1:27">
      <x:c r="D64" s="46" t="s">
        <x:v>70</x:v>
      </x:c>
      <x:c r="E64" s="45" t="s"/>
      <x:c r="H64" s="45" t="s"/>
      <x:c r="K64" s="43">
        <x:f>SUM(J63:J63)</x:f>
      </x:c>
    </x:row>
    <x:row r="65" spans="1:27">
      <x:c r="D65" s="46" t="s">
        <x:v>55</x:v>
      </x:c>
      <x:c r="E65" s="45" t="s"/>
      <x:c r="H65" s="45" t="s"/>
      <x:c r="K65" s="47">
        <x:f>SUM(J62:J64)</x:f>
      </x:c>
    </x:row>
    <x:row r="66" spans="1:27">
      <x:c r="D66" s="46" t="s">
        <x:v>56</x:v>
      </x:c>
      <x:c r="E66" s="45" t="s"/>
      <x:c r="H66" s="45" t="n">
        <x:v>10</x:v>
      </x:c>
      <x:c r="I66" s="0" t="s">
        <x:v>54</x:v>
      </x:c>
      <x:c r="K66" s="43">
        <x:f>ROUND(H66/100*K65,5)</x:f>
      </x:c>
    </x:row>
    <x:row r="67" spans="1:27">
      <x:c r="D67" s="46" t="s">
        <x:v>57</x:v>
      </x:c>
      <x:c r="E67" s="45" t="s"/>
      <x:c r="H67" s="45" t="s"/>
      <x:c r="K67" s="47">
        <x:f>SUM(K65:K66)</x:f>
      </x:c>
    </x:row>
    <x:row r="69" spans="1:27" customFormat="1" ht="45" customHeight="1">
      <x:c r="A69" s="35" t="s">
        <x:v>77</x:v>
      </x:c>
      <x:c r="B69" s="35" t="s">
        <x:v>20</x:v>
      </x:c>
      <x:c r="C69" s="36" t="s">
        <x:v>12</x:v>
      </x:c>
      <x:c r="D69" s="37" t="s">
        <x:v>21</x:v>
      </x:c>
      <x:c r="E69" s="36" t="s"/>
      <x:c r="F69" s="36" t="s"/>
      <x:c r="G69" s="36" t="s"/>
      <x:c r="H69" s="38" t="s">
        <x:v>37</x:v>
      </x:c>
      <x:c r="I69" s="39" t="n">
        <x:v>1</x:v>
      </x:c>
      <x:c r="J69" s="40" t="s"/>
      <x:c r="K69" s="41">
        <x:f>ROUND(K82,2)</x:f>
      </x:c>
      <x:c r="L69" s="37" t="s">
        <x:v>78</x:v>
      </x:c>
      <x:c r="M69" s="36" t="s"/>
      <x:c r="N69" s="36" t="s"/>
      <x:c r="O69" s="36" t="s"/>
      <x:c r="P69" s="36" t="s"/>
      <x:c r="Q69" s="36" t="s"/>
      <x:c r="R69" s="36" t="s"/>
      <x:c r="S69" s="36" t="s"/>
      <x:c r="T69" s="36" t="s"/>
      <x:c r="U69" s="36" t="s"/>
      <x:c r="V69" s="36" t="s"/>
      <x:c r="W69" s="36" t="s"/>
      <x:c r="X69" s="36" t="s"/>
      <x:c r="Y69" s="36" t="s"/>
      <x:c r="Z69" s="36" t="s"/>
      <x:c r="AA69" s="36" t="s"/>
    </x:row>
    <x:row r="70" spans="1:27">
      <x:c r="B70" s="13" t="s">
        <x:v>39</x:v>
      </x:c>
    </x:row>
    <x:row r="71" spans="1:27">
      <x:c r="B71" s="0" t="s">
        <x:v>46</x:v>
      </x:c>
      <x:c r="C71" s="0" t="s">
        <x:v>41</x:v>
      </x:c>
      <x:c r="D71" s="0" t="s">
        <x:v>47</x:v>
      </x:c>
      <x:c r="E71" s="42" t="n">
        <x:v>0.1506</x:v>
      </x:c>
      <x:c r="F71" s="0" t="s">
        <x:v>43</x:v>
      </x:c>
      <x:c r="G71" s="0" t="s">
        <x:v>44</x:v>
      </x:c>
      <x:c r="H71" s="43" t="s"/>
      <x:c r="I71" s="0" t="s">
        <x:v>45</x:v>
      </x:c>
      <x:c r="J71" s="44">
        <x:f>ROUND(E71/I69* H71,5)</x:f>
      </x:c>
      <x:c r="K71" s="45" t="s"/>
    </x:row>
    <x:row r="72" spans="1:27">
      <x:c r="B72" s="0" t="s">
        <x:v>40</x:v>
      </x:c>
      <x:c r="C72" s="0" t="s">
        <x:v>41</x:v>
      </x:c>
      <x:c r="D72" s="0" t="s">
        <x:v>42</x:v>
      </x:c>
      <x:c r="E72" s="42" t="n">
        <x:v>0.1506</x:v>
      </x:c>
      <x:c r="F72" s="0" t="s">
        <x:v>43</x:v>
      </x:c>
      <x:c r="G72" s="0" t="s">
        <x:v>44</x:v>
      </x:c>
      <x:c r="H72" s="43" t="s"/>
      <x:c r="I72" s="0" t="s">
        <x:v>45</x:v>
      </x:c>
      <x:c r="J72" s="44">
        <x:f>ROUND(E72/I69* H72,5)</x:f>
      </x:c>
      <x:c r="K72" s="45" t="s"/>
    </x:row>
    <x:row r="73" spans="1:27">
      <x:c r="D73" s="46" t="s">
        <x:v>48</x:v>
      </x:c>
      <x:c r="E73" s="45" t="s"/>
      <x:c r="H73" s="45" t="s"/>
      <x:c r="K73" s="43">
        <x:f>SUM(J71:J72)</x:f>
      </x:c>
    </x:row>
    <x:row r="74" spans="1:27">
      <x:c r="B74" s="13" t="s">
        <x:v>49</x:v>
      </x:c>
      <x:c r="E74" s="45" t="s"/>
      <x:c r="H74" s="45" t="s"/>
      <x:c r="K74" s="45" t="s"/>
    </x:row>
    <x:row r="75" spans="1:27">
      <x:c r="B75" s="0" t="s">
        <x:v>79</x:v>
      </x:c>
      <x:c r="C75" s="0" t="s">
        <x:v>41</x:v>
      </x:c>
      <x:c r="D75" s="0" t="s">
        <x:v>80</x:v>
      </x:c>
      <x:c r="E75" s="42" t="n">
        <x:v>0.1506</x:v>
      </x:c>
      <x:c r="F75" s="0" t="s">
        <x:v>43</x:v>
      </x:c>
      <x:c r="G75" s="0" t="s">
        <x:v>44</x:v>
      </x:c>
      <x:c r="H75" s="43" t="s"/>
      <x:c r="I75" s="0" t="s">
        <x:v>45</x:v>
      </x:c>
      <x:c r="J75" s="44">
        <x:f>ROUND(E75/I69* H75,5)</x:f>
      </x:c>
      <x:c r="K75" s="45" t="s"/>
    </x:row>
    <x:row r="76" spans="1:27">
      <x:c r="B76" s="0" t="s">
        <x:v>50</x:v>
      </x:c>
      <x:c r="C76" s="0" t="s">
        <x:v>41</x:v>
      </x:c>
      <x:c r="D76" s="0" t="s">
        <x:v>51</x:v>
      </x:c>
      <x:c r="E76" s="42" t="n">
        <x:v>0.1506</x:v>
      </x:c>
      <x:c r="F76" s="0" t="s">
        <x:v>43</x:v>
      </x:c>
      <x:c r="G76" s="0" t="s">
        <x:v>44</x:v>
      </x:c>
      <x:c r="H76" s="43" t="s"/>
      <x:c r="I76" s="0" t="s">
        <x:v>45</x:v>
      </x:c>
      <x:c r="J76" s="44">
        <x:f>ROUND(E76/I69* H76,5)</x:f>
      </x:c>
      <x:c r="K76" s="45" t="s"/>
    </x:row>
    <x:row r="77" spans="1:27">
      <x:c r="D77" s="46" t="s">
        <x:v>52</x:v>
      </x:c>
      <x:c r="E77" s="45" t="s"/>
      <x:c r="H77" s="45" t="s"/>
      <x:c r="K77" s="43">
        <x:f>SUM(J75:J76)</x:f>
      </x:c>
    </x:row>
    <x:row r="78" spans="1:27">
      <x:c r="E78" s="45" t="s"/>
      <x:c r="H78" s="45" t="s"/>
      <x:c r="K78" s="45" t="s"/>
    </x:row>
    <x:row r="79" spans="1:27">
      <x:c r="D79" s="46" t="s">
        <x:v>53</x:v>
      </x:c>
      <x:c r="E79" s="45" t="s"/>
      <x:c r="H79" s="45" t="n">
        <x:v>1</x:v>
      </x:c>
      <x:c r="I79" s="0" t="s">
        <x:v>54</x:v>
      </x:c>
      <x:c r="J79" s="0">
        <x:f>ROUND(H79/100*K73,5)</x:f>
      </x:c>
      <x:c r="K79" s="45" t="s"/>
    </x:row>
    <x:row r="80" spans="1:27">
      <x:c r="D80" s="46" t="s">
        <x:v>55</x:v>
      </x:c>
      <x:c r="E80" s="45" t="s"/>
      <x:c r="H80" s="45" t="s"/>
      <x:c r="K80" s="47">
        <x:f>SUM(J70:J79)</x:f>
      </x:c>
    </x:row>
    <x:row r="81" spans="1:27">
      <x:c r="D81" s="46" t="s">
        <x:v>56</x:v>
      </x:c>
      <x:c r="E81" s="45" t="s"/>
      <x:c r="H81" s="45" t="n">
        <x:v>10</x:v>
      </x:c>
      <x:c r="I81" s="0" t="s">
        <x:v>54</x:v>
      </x:c>
      <x:c r="K81" s="43">
        <x:f>ROUND(H81/100*K80,5)</x:f>
      </x:c>
    </x:row>
    <x:row r="82" spans="1:27">
      <x:c r="D82" s="46" t="s">
        <x:v>57</x:v>
      </x:c>
      <x:c r="E82" s="45" t="s"/>
      <x:c r="H82" s="45" t="s"/>
      <x:c r="K82" s="47">
        <x:f>SUM(K80:K81)</x:f>
      </x:c>
    </x:row>
    <x:row r="84" spans="1:27" customFormat="1" ht="45" customHeight="1">
      <x:c r="A84" s="35" t="s">
        <x:v>81</x:v>
      </x:c>
      <x:c r="B84" s="35" t="s">
        <x:v>11</x:v>
      </x:c>
      <x:c r="C84" s="36" t="s">
        <x:v>12</x:v>
      </x:c>
      <x:c r="D84" s="37" t="s">
        <x:v>13</x:v>
      </x:c>
      <x:c r="E84" s="36" t="s"/>
      <x:c r="F84" s="36" t="s"/>
      <x:c r="G84" s="36" t="s"/>
      <x:c r="H84" s="38" t="s">
        <x:v>37</x:v>
      </x:c>
      <x:c r="I84" s="39" t="n">
        <x:v>1</x:v>
      </x:c>
      <x:c r="J84" s="40" t="s"/>
      <x:c r="K84" s="41">
        <x:f>ROUND(K93,2)</x:f>
      </x:c>
      <x:c r="L84" s="37" t="s">
        <x:v>82</x:v>
      </x:c>
      <x:c r="M84" s="36" t="s"/>
      <x:c r="N84" s="36" t="s"/>
      <x:c r="O84" s="36" t="s"/>
      <x:c r="P84" s="36" t="s"/>
      <x:c r="Q84" s="36" t="s"/>
      <x:c r="R84" s="36" t="s"/>
      <x:c r="S84" s="36" t="s"/>
      <x:c r="T84" s="36" t="s"/>
      <x:c r="U84" s="36" t="s"/>
      <x:c r="V84" s="36" t="s"/>
      <x:c r="W84" s="36" t="s"/>
      <x:c r="X84" s="36" t="s"/>
      <x:c r="Y84" s="36" t="s"/>
      <x:c r="Z84" s="36" t="s"/>
      <x:c r="AA84" s="36" t="s"/>
    </x:row>
    <x:row r="85" spans="1:27">
      <x:c r="B85" s="13" t="s">
        <x:v>39</x:v>
      </x:c>
    </x:row>
    <x:row r="86" spans="1:27">
      <x:c r="B86" s="0" t="s">
        <x:v>40</x:v>
      </x:c>
      <x:c r="C86" s="0" t="s">
        <x:v>41</x:v>
      </x:c>
      <x:c r="D86" s="0" t="s">
        <x:v>42</x:v>
      </x:c>
      <x:c r="E86" s="42" t="n">
        <x:v>0.5</x:v>
      </x:c>
      <x:c r="F86" s="0" t="s">
        <x:v>43</x:v>
      </x:c>
      <x:c r="G86" s="0" t="s">
        <x:v>44</x:v>
      </x:c>
      <x:c r="H86" s="43" t="s"/>
      <x:c r="I86" s="0" t="s">
        <x:v>45</x:v>
      </x:c>
      <x:c r="J86" s="44">
        <x:f>ROUND(E86/I84* H86,5)</x:f>
      </x:c>
      <x:c r="K86" s="45" t="s"/>
    </x:row>
    <x:row r="87" spans="1:27">
      <x:c r="B87" s="0" t="s">
        <x:v>46</x:v>
      </x:c>
      <x:c r="C87" s="0" t="s">
        <x:v>41</x:v>
      </x:c>
      <x:c r="D87" s="0" t="s">
        <x:v>47</x:v>
      </x:c>
      <x:c r="E87" s="42" t="n">
        <x:v>0.5</x:v>
      </x:c>
      <x:c r="F87" s="0" t="s">
        <x:v>43</x:v>
      </x:c>
      <x:c r="G87" s="0" t="s">
        <x:v>44</x:v>
      </x:c>
      <x:c r="H87" s="43" t="s"/>
      <x:c r="I87" s="0" t="s">
        <x:v>45</x:v>
      </x:c>
      <x:c r="J87" s="44">
        <x:f>ROUND(E87/I84* H87,5)</x:f>
      </x:c>
      <x:c r="K87" s="45" t="s"/>
    </x:row>
    <x:row r="88" spans="1:27">
      <x:c r="D88" s="46" t="s">
        <x:v>48</x:v>
      </x:c>
      <x:c r="E88" s="45" t="s"/>
      <x:c r="H88" s="45" t="s"/>
      <x:c r="K88" s="43">
        <x:f>SUM(J86:J87)</x:f>
      </x:c>
    </x:row>
    <x:row r="89" spans="1:27">
      <x:c r="B89" s="13" t="s">
        <x:v>49</x:v>
      </x:c>
      <x:c r="E89" s="45" t="s"/>
      <x:c r="H89" s="45" t="s"/>
      <x:c r="K89" s="45" t="s"/>
    </x:row>
    <x:row r="90" spans="1:27">
      <x:c r="B90" s="0" t="s">
        <x:v>83</x:v>
      </x:c>
      <x:c r="C90" s="0" t="s">
        <x:v>41</x:v>
      </x:c>
      <x:c r="D90" s="0" t="s">
        <x:v>84</x:v>
      </x:c>
      <x:c r="E90" s="42" t="n">
        <x:v>0.5</x:v>
      </x:c>
      <x:c r="F90" s="0" t="s">
        <x:v>43</x:v>
      </x:c>
      <x:c r="G90" s="0" t="s">
        <x:v>44</x:v>
      </x:c>
      <x:c r="H90" s="43" t="s"/>
      <x:c r="I90" s="0" t="s">
        <x:v>45</x:v>
      </x:c>
      <x:c r="J90" s="44">
        <x:f>ROUND(E90/I84* H90,5)</x:f>
      </x:c>
      <x:c r="K90" s="45" t="s"/>
    </x:row>
    <x:row r="91" spans="1:27">
      <x:c r="D91" s="46" t="s">
        <x:v>55</x:v>
      </x:c>
      <x:c r="E91" s="45" t="s"/>
      <x:c r="H91" s="45" t="s"/>
      <x:c r="K91" s="47">
        <x:f>SUM(J85:J90)</x:f>
      </x:c>
    </x:row>
    <x:row r="92" spans="1:27">
      <x:c r="D92" s="46" t="s">
        <x:v>56</x:v>
      </x:c>
      <x:c r="E92" s="45" t="s"/>
      <x:c r="H92" s="45" t="n">
        <x:v>10</x:v>
      </x:c>
      <x:c r="I92" s="0" t="s">
        <x:v>54</x:v>
      </x:c>
      <x:c r="K92" s="43">
        <x:f>ROUND(H92/100*K91,5)</x:f>
      </x:c>
    </x:row>
    <x:row r="93" spans="1:27">
      <x:c r="D93" s="46" t="s">
        <x:v>57</x:v>
      </x:c>
      <x:c r="E93" s="45" t="s"/>
      <x:c r="H93" s="45" t="s"/>
      <x:c r="K93" s="47">
        <x:f>SUM(K91:K92)</x:f>
      </x:c>
    </x:row>
  </x:sheetData>
  <x:sheetProtection sheet="1"/>
  <x:mergeCells count="19">
    <x:mergeCell ref="A1:K1"/>
    <x:mergeCell ref="A2:K2"/>
    <x:mergeCell ref="A3:K3"/>
    <x:mergeCell ref="A4:K4"/>
    <x:mergeCell ref="A6:K6"/>
    <x:mergeCell ref="D11:F11"/>
    <x:mergeCell ref="I11:J11"/>
    <x:mergeCell ref="D25:F25"/>
    <x:mergeCell ref="I25:J25"/>
    <x:mergeCell ref="D35:F35"/>
    <x:mergeCell ref="I35:J35"/>
    <x:mergeCell ref="D53:F53"/>
    <x:mergeCell ref="I53:J53"/>
    <x:mergeCell ref="D61:F61"/>
    <x:mergeCell ref="I61:J61"/>
    <x:mergeCell ref="D69:F69"/>
    <x:mergeCell ref="I69:J69"/>
    <x:mergeCell ref="D84:F84"/>
    <x:mergeCell ref="I84:J84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22"/>
  <x:sheetViews>
    <x:sheetView workbookViewId="0">
      <x:pane xSplit="0" ySplit="8" topLeftCell="A9" state="frozenSplit"/>
    </x:sheetView>
  </x:sheetViews>
  <x:sheetFormatPr defaultRowHeight="15"/>
  <x:cols>
    <x:col min="1" max="1" width="14.710625" style="0" customWidth="1"/>
    <x:col min="2" max="2" width="6.210625" style="0" customWidth="1"/>
    <x:col min="3" max="3" width="65.710625" style="0" customWidth="1"/>
    <x:col min="4" max="4" width="13.710625" style="0" customWidth="1"/>
    <x:col min="5" max="5" width="65.710625" style="0" customWidth="1"/>
    <x:col min="6" max="7" width="13.710625" style="0" customWidth="1"/>
  </x:cols>
  <x:sheetData>
    <x:row r="1" spans="1:7">
      <x:c r="A1" s="15" t="s">
        <x:v>0</x:v>
      </x:c>
      <x:c r="B1" s="15" t="s">
        <x:v>0</x:v>
      </x:c>
      <x:c r="C1" s="15" t="s">
        <x:v>0</x:v>
      </x:c>
      <x:c r="D1" s="15" t="s">
        <x:v>0</x:v>
      </x:c>
    </x:row>
    <x:row r="2" spans="1:7">
      <x:c r="A2" s="15" t="s"/>
      <x:c r="B2" s="15" t="s"/>
      <x:c r="C2" s="15" t="s"/>
      <x:c r="D2" s="15" t="s"/>
    </x:row>
    <x:row r="3" spans="1:7">
      <x:c r="A3" s="15" t="s"/>
      <x:c r="B3" s="15" t="s"/>
      <x:c r="C3" s="15" t="s"/>
      <x:c r="D3" s="15" t="s"/>
    </x:row>
    <x:row r="4" spans="1:7">
      <x:c r="A4" s="15" t="s"/>
      <x:c r="B4" s="15" t="s"/>
      <x:c r="C4" s="15" t="s"/>
      <x:c r="D4" s="15" t="s"/>
    </x:row>
    <x:row r="6" spans="1:7">
      <x:c r="A6" s="3" t="s">
        <x:v>29</x:v>
      </x:c>
      <x:c r="B6" s="3" t="s">
        <x:v>29</x:v>
      </x:c>
      <x:c r="C6" s="3" t="s">
        <x:v>29</x:v>
      </x:c>
      <x:c r="D6" s="3" t="s">
        <x:v>29</x:v>
      </x:c>
    </x:row>
    <x:row r="8" spans="1:7">
      <x:c r="A8" s="34" t="s">
        <x:v>31</x:v>
      </x:c>
      <x:c r="B8" s="34" t="s">
        <x:v>32</x:v>
      </x:c>
      <x:c r="C8" s="34" t="s">
        <x:v>33</x:v>
      </x:c>
      <x:c r="D8" s="34" t="s">
        <x:v>2</x:v>
      </x:c>
      <x:c r="E8" s="34" t="s">
        <x:v>34</x:v>
      </x:c>
      <x:c r="F8" s="34" t="s">
        <x:v>85</x:v>
      </x:c>
      <x:c r="G8" s="34" t="s">
        <x:v>86</x:v>
      </x:c>
    </x:row>
    <x:row r="10" spans="1:7">
      <x:c r="A10" s="18" t="s">
        <x:v>39</x:v>
      </x:c>
    </x:row>
    <x:row r="11" spans="1:7">
      <x:c r="A11" s="0" t="s">
        <x:v>40</x:v>
      </x:c>
      <x:c r="B11" s="0" t="s">
        <x:v>41</x:v>
      </x:c>
      <x:c r="C11" s="0" t="s">
        <x:v>42</x:v>
      </x:c>
      <x:c r="D11" s="43" t="s"/>
      <x:c r="E11" s="0" t="s">
        <x:v>42</x:v>
      </x:c>
      <x:c r="F11" s="48" t="n">
        <x:v>0</x:v>
      </x:c>
      <x:c r="G11" s="48" t="n">
        <x:v>0</x:v>
      </x:c>
    </x:row>
    <x:row r="12" spans="1:7">
      <x:c r="A12" s="0" t="s">
        <x:v>46</x:v>
      </x:c>
      <x:c r="B12" s="0" t="s">
        <x:v>41</x:v>
      </x:c>
      <x:c r="C12" s="0" t="s">
        <x:v>47</x:v>
      </x:c>
      <x:c r="D12" s="43" t="s"/>
      <x:c r="E12" s="0" t="s">
        <x:v>47</x:v>
      </x:c>
      <x:c r="F12" s="48" t="n">
        <x:v>0</x:v>
      </x:c>
      <x:c r="G12" s="48" t="n">
        <x:v>0</x:v>
      </x:c>
    </x:row>
    <x:row r="13" spans="1:7">
      <x:c r="A13" s="18" t="s">
        <x:v>49</x:v>
      </x:c>
    </x:row>
    <x:row r="14" spans="1:7">
      <x:c r="A14" s="0" t="s">
        <x:v>50</x:v>
      </x:c>
      <x:c r="B14" s="0" t="s">
        <x:v>41</x:v>
      </x:c>
      <x:c r="C14" s="0" t="s">
        <x:v>51</x:v>
      </x:c>
      <x:c r="D14" s="43" t="s"/>
      <x:c r="E14" s="0" t="s">
        <x:v>87</x:v>
      </x:c>
      <x:c r="F14" s="48" t="n">
        <x:v>0</x:v>
      </x:c>
      <x:c r="G14" s="48" t="n">
        <x:v>0</x:v>
      </x:c>
    </x:row>
    <x:row r="15" spans="1:7">
      <x:c r="A15" s="0" t="s">
        <x:v>83</x:v>
      </x:c>
      <x:c r="B15" s="0" t="s">
        <x:v>41</x:v>
      </x:c>
      <x:c r="C15" s="0" t="s">
        <x:v>84</x:v>
      </x:c>
      <x:c r="D15" s="43" t="s"/>
      <x:c r="E15" s="0" t="s">
        <x:v>88</x:v>
      </x:c>
      <x:c r="F15" s="48" t="n">
        <x:v>0</x:v>
      </x:c>
      <x:c r="G15" s="48" t="n">
        <x:v>0</x:v>
      </x:c>
    </x:row>
    <x:row r="16" spans="1:7">
      <x:c r="A16" s="0" t="s">
        <x:v>79</x:v>
      </x:c>
      <x:c r="B16" s="0" t="s">
        <x:v>41</x:v>
      </x:c>
      <x:c r="C16" s="0" t="s">
        <x:v>80</x:v>
      </x:c>
      <x:c r="D16" s="43" t="s"/>
      <x:c r="E16" s="0" t="s">
        <x:v>89</x:v>
      </x:c>
      <x:c r="F16" s="48" t="n">
        <x:v>0</x:v>
      </x:c>
      <x:c r="G16" s="48" t="n">
        <x:v>0</x:v>
      </x:c>
    </x:row>
    <x:row r="17" spans="1:7">
      <x:c r="A17" s="0" t="s">
        <x:v>62</x:v>
      </x:c>
      <x:c r="B17" s="0" t="s">
        <x:v>41</x:v>
      </x:c>
      <x:c r="C17" s="0" t="s">
        <x:v>63</x:v>
      </x:c>
      <x:c r="D17" s="43" t="s"/>
      <x:c r="E17" s="0" t="s">
        <x:v>90</x:v>
      </x:c>
      <x:c r="F17" s="48" t="n">
        <x:v>-9999999999</x:v>
      </x:c>
      <x:c r="G17" s="48" t="n">
        <x:v>-9999999999</x:v>
      </x:c>
    </x:row>
    <x:row r="18" spans="1:7">
      <x:c r="A18" s="18" t="s">
        <x:v>64</x:v>
      </x:c>
    </x:row>
    <x:row r="19" spans="1:7">
      <x:c r="A19" s="0" t="s">
        <x:v>68</x:v>
      </x:c>
      <x:c r="B19" s="0" t="s">
        <x:v>66</x:v>
      </x:c>
      <x:c r="C19" s="0" t="s">
        <x:v>69</x:v>
      </x:c>
      <x:c r="D19" s="43" t="s"/>
      <x:c r="E19" s="0" t="s">
        <x:v>91</x:v>
      </x:c>
      <x:c r="F19" s="48" t="n">
        <x:v>-9999999999</x:v>
      </x:c>
      <x:c r="G19" s="48" t="n">
        <x:v>-9999999999</x:v>
      </x:c>
    </x:row>
    <x:row r="20" spans="1:7">
      <x:c r="A20" s="0" t="s">
        <x:v>65</x:v>
      </x:c>
      <x:c r="B20" s="0" t="s">
        <x:v>66</x:v>
      </x:c>
      <x:c r="C20" s="0" t="s">
        <x:v>67</x:v>
      </x:c>
      <x:c r="D20" s="43" t="s"/>
      <x:c r="E20" s="0" t="s">
        <x:v>92</x:v>
      </x:c>
      <x:c r="F20" s="48" t="n">
        <x:v>-9999999999</x:v>
      </x:c>
      <x:c r="G20" s="48" t="n">
        <x:v>-9999999999</x:v>
      </x:c>
    </x:row>
    <x:row r="21" spans="1:7">
      <x:c r="A21" s="0" t="s">
        <x:v>73</x:v>
      </x:c>
      <x:c r="B21" s="0" t="s">
        <x:v>12</x:v>
      </x:c>
      <x:c r="C21" s="0" t="s">
        <x:v>19</x:v>
      </x:c>
      <x:c r="D21" s="43" t="s"/>
      <x:c r="E21" s="0" t="s">
        <x:v>72</x:v>
      </x:c>
      <x:c r="F21" s="48" t="n">
        <x:v>0</x:v>
      </x:c>
      <x:c r="G21" s="48" t="n">
        <x:v>0</x:v>
      </x:c>
    </x:row>
    <x:row r="22" spans="1:7">
      <x:c r="A22" s="0" t="s">
        <x:v>76</x:v>
      </x:c>
      <x:c r="B22" s="0" t="s">
        <x:v>12</x:v>
      </x:c>
      <x:c r="C22" s="0" t="s">
        <x:v>17</x:v>
      </x:c>
      <x:c r="D22" s="43" t="s"/>
      <x:c r="E22" s="0" t="s">
        <x:v>75</x:v>
      </x:c>
      <x:c r="F22" s="48" t="n">
        <x:v>0</x:v>
      </x:c>
      <x:c r="G22" s="48" t="n">
        <x:v>0</x:v>
      </x:c>
    </x:row>
  </x:sheetData>
  <x:sheetProtection sheet="1"/>
  <x:mergeCells count="5">
    <x:mergeCell ref="A1:D1"/>
    <x:mergeCell ref="A2:D2"/>
    <x:mergeCell ref="A3:D3"/>
    <x:mergeCell ref="A4:D4"/>
    <x:mergeCell ref="A6:D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H53"/>
  <x:sheetViews>
    <x:sheetView workbookViewId="0"/>
  </x:sheetViews>
  <x:sheetFormatPr defaultRowHeight="15"/>
  <x:cols>
    <x:col min="1" max="1" width="25.710625" style="0" customWidth="1"/>
    <x:col min="2" max="2" width="3.410625" style="0" customWidth="1"/>
    <x:col min="3" max="7" width="13.710625" style="0" customWidth="1"/>
    <x:col min="8" max="8" width="25.710625" style="0" customWidth="1"/>
  </x:cols>
  <x:sheetData>
    <x:row r="1" spans="1:8">
      <x:c r="E1" s="49" t="s">
        <x:v>0</x:v>
      </x:c>
      <x:c r="F1" s="49" t="s">
        <x:v>0</x:v>
      </x:c>
      <x:c r="G1" s="49" t="s">
        <x:v>0</x:v>
      </x:c>
      <x:c r="H1" s="49" t="s">
        <x:v>0</x:v>
      </x:c>
    </x:row>
    <x:row r="2" spans="1:8">
      <x:c r="E2" s="49" t="s"/>
      <x:c r="F2" s="49" t="s"/>
      <x:c r="G2" s="49" t="s"/>
      <x:c r="H2" s="49" t="s"/>
    </x:row>
    <x:row r="3" spans="1:8">
      <x:c r="E3" s="49" t="s"/>
      <x:c r="F3" s="49" t="s"/>
      <x:c r="G3" s="49" t="s"/>
      <x:c r="H3" s="49" t="s"/>
    </x:row>
    <x:row r="4" spans="1:8">
      <x:c r="E4" s="49" t="s"/>
      <x:c r="F4" s="49" t="s"/>
      <x:c r="G4" s="49" t="s"/>
      <x:c r="H4" s="49" t="s"/>
    </x:row>
    <x:row r="6" spans="1:8">
      <x:c r="C6" s="50" t="s">
        <x:v>93</x:v>
      </x:c>
      <x:c r="D6" s="50" t="s">
        <x:v>93</x:v>
      </x:c>
      <x:c r="E6" s="50" t="s">
        <x:v>93</x:v>
      </x:c>
      <x:c r="F6" s="50" t="s">
        <x:v>93</x:v>
      </x:c>
      <x:c r="G6" s="50" t="s">
        <x:v>93</x:v>
      </x:c>
    </x:row>
    <x:row r="10" spans="1:8">
      <x:c r="B10" s="0" t="s">
        <x:v>94</x:v>
      </x:c>
      <x:c r="C10" s="51" t="s">
        <x:v>5</x:v>
      </x:c>
      <x:c r="D10" s="52" t="s">
        <x:v>6</x:v>
      </x:c>
      <x:c r="E10" s="51" t="s">
        <x:v>7</x:v>
      </x:c>
    </x:row>
    <x:row r="11" spans="1:8">
      <x:c r="B11" s="0" t="s">
        <x:v>94</x:v>
      </x:c>
      <x:c r="C11" s="51" t="s">
        <x:v>8</x:v>
      </x:c>
      <x:c r="D11" s="52" t="s">
        <x:v>6</x:v>
      </x:c>
      <x:c r="E11" s="51" t="s">
        <x:v>9</x:v>
      </x:c>
    </x:row>
    <x:row r="13" spans="1:8" customFormat="1" ht="45" customHeight="1">
      <x:c r="A13" s="53" t="s">
        <x:v>95</x:v>
      </x:c>
      <x:c r="B13" s="53" t="s">
        <x:v>96</x:v>
      </x:c>
      <x:c r="C13" s="53" t="s">
        <x:v>11</x:v>
      </x:c>
      <x:c r="D13" s="54" t="s">
        <x:v>12</x:v>
      </x:c>
      <x:c r="E13" s="55" t="s">
        <x:v>13</x:v>
      </x:c>
      <x:c r="F13" s="55" t="s">
        <x:v>13</x:v>
      </x:c>
      <x:c r="G13" s="56">
        <x:f>SUM(G14:G17)</x:f>
      </x:c>
      <x:c r="H13" s="0" t="s"/>
    </x:row>
    <x:row r="14" spans="1:8">
      <x:c r="A14" s="57" t="s">
        <x:v>97</x:v>
      </x:c>
      <x:c r="B14" s="57" t="s"/>
      <x:c r="C14" s="58" t="n">
        <x:v>11</x:v>
      </x:c>
      <x:c r="D14" s="58" t="s"/>
      <x:c r="E14" s="58" t="s"/>
      <x:c r="F14" s="58" t="s"/>
      <x:c r="G14" s="58">
        <x:f>PRODUCT(C14:F14)</x:f>
      </x:c>
      <x:c r="H14" s="0" t="s"/>
    </x:row>
    <x:row r="15" spans="1:8">
      <x:c r="A15" s="57" t="s">
        <x:v>98</x:v>
      </x:c>
      <x:c r="B15" s="57" t="s"/>
      <x:c r="C15" s="58" t="n">
        <x:v>3</x:v>
      </x:c>
      <x:c r="D15" s="58" t="s"/>
      <x:c r="E15" s="58" t="s"/>
      <x:c r="F15" s="58" t="s"/>
      <x:c r="G15" s="58">
        <x:f>PRODUCT(C15:F15)</x:f>
      </x:c>
      <x:c r="H15" s="0" t="s"/>
    </x:row>
    <x:row r="16" spans="1:8">
      <x:c r="A16" s="57" t="s">
        <x:v>99</x:v>
      </x:c>
      <x:c r="B16" s="57" t="s"/>
      <x:c r="C16" s="58" t="n">
        <x:v>5</x:v>
      </x:c>
      <x:c r="D16" s="58" t="s"/>
      <x:c r="E16" s="58" t="s"/>
      <x:c r="F16" s="58" t="s"/>
      <x:c r="G16" s="58">
        <x:f>PRODUCT(C16:F16)</x:f>
      </x:c>
      <x:c r="H16" s="0" t="s"/>
    </x:row>
    <x:row r="17" spans="1:8">
      <x:c r="A17" s="57" t="s">
        <x:v>100</x:v>
      </x:c>
      <x:c r="B17" s="57" t="s"/>
      <x:c r="C17" s="58" t="n">
        <x:v>5</x:v>
      </x:c>
      <x:c r="D17" s="58" t="s"/>
      <x:c r="E17" s="58" t="s"/>
      <x:c r="F17" s="58" t="s"/>
      <x:c r="G17" s="58">
        <x:f>PRODUCT(C17:F17)</x:f>
      </x:c>
      <x:c r="H17" s="0" t="s"/>
    </x:row>
    <x:row r="19" spans="1:8" customFormat="1" ht="45" customHeight="1">
      <x:c r="A19" s="53" t="s">
        <x:v>101</x:v>
      </x:c>
      <x:c r="B19" s="53" t="s">
        <x:v>96</x:v>
      </x:c>
      <x:c r="C19" s="53" t="s">
        <x:v>14</x:v>
      </x:c>
      <x:c r="D19" s="54" t="s">
        <x:v>12</x:v>
      </x:c>
      <x:c r="E19" s="55" t="s">
        <x:v>15</x:v>
      </x:c>
      <x:c r="F19" s="55" t="s">
        <x:v>15</x:v>
      </x:c>
      <x:c r="G19" s="56">
        <x:f>SUM(G20:G23)</x:f>
      </x:c>
      <x:c r="H19" s="0" t="s"/>
    </x:row>
    <x:row r="20" spans="1:8">
      <x:c r="A20" s="57" t="s">
        <x:v>97</x:v>
      </x:c>
      <x:c r="B20" s="57" t="s"/>
      <x:c r="C20" s="58" t="n">
        <x:v>5</x:v>
      </x:c>
      <x:c r="D20" s="58" t="s"/>
      <x:c r="E20" s="58" t="s"/>
      <x:c r="F20" s="58" t="s"/>
      <x:c r="G20" s="58">
        <x:f>PRODUCT(C20:F20)</x:f>
      </x:c>
      <x:c r="H20" s="0" t="s"/>
    </x:row>
    <x:row r="21" spans="1:8">
      <x:c r="A21" s="57" t="s">
        <x:v>98</x:v>
      </x:c>
      <x:c r="B21" s="57" t="s"/>
      <x:c r="C21" s="58" t="n">
        <x:v>1</x:v>
      </x:c>
      <x:c r="D21" s="58" t="s"/>
      <x:c r="E21" s="58" t="s"/>
      <x:c r="F21" s="58" t="s"/>
      <x:c r="G21" s="58">
        <x:f>PRODUCT(C21:F21)</x:f>
      </x:c>
      <x:c r="H21" s="0" t="s"/>
    </x:row>
    <x:row r="22" spans="1:8">
      <x:c r="A22" s="57" t="s">
        <x:v>99</x:v>
      </x:c>
      <x:c r="B22" s="57" t="s"/>
      <x:c r="C22" s="58" t="n">
        <x:v>2</x:v>
      </x:c>
      <x:c r="D22" s="58" t="s"/>
      <x:c r="E22" s="58" t="s"/>
      <x:c r="F22" s="58" t="s"/>
      <x:c r="G22" s="58">
        <x:f>PRODUCT(C22:F22)</x:f>
      </x:c>
      <x:c r="H22" s="0" t="s"/>
    </x:row>
    <x:row r="23" spans="1:8">
      <x:c r="A23" s="57" t="s">
        <x:v>100</x:v>
      </x:c>
      <x:c r="B23" s="57" t="s"/>
      <x:c r="C23" s="58" t="n">
        <x:v>2</x:v>
      </x:c>
      <x:c r="D23" s="58" t="s"/>
      <x:c r="E23" s="58" t="s"/>
      <x:c r="F23" s="58" t="s"/>
      <x:c r="G23" s="58">
        <x:f>PRODUCT(C23:F23)</x:f>
      </x:c>
      <x:c r="H23" s="0" t="s"/>
    </x:row>
    <x:row r="25" spans="1:8" customFormat="1" ht="45" customHeight="1">
      <x:c r="A25" s="53" t="s">
        <x:v>102</x:v>
      </x:c>
      <x:c r="B25" s="53" t="s">
        <x:v>96</x:v>
      </x:c>
      <x:c r="C25" s="53" t="s">
        <x:v>16</x:v>
      </x:c>
      <x:c r="D25" s="54" t="s">
        <x:v>12</x:v>
      </x:c>
      <x:c r="E25" s="55" t="s">
        <x:v>17</x:v>
      </x:c>
      <x:c r="F25" s="55" t="s">
        <x:v>17</x:v>
      </x:c>
      <x:c r="G25" s="56">
        <x:f>SUM(G26:G29)</x:f>
      </x:c>
      <x:c r="H25" s="0" t="s"/>
    </x:row>
    <x:row r="26" spans="1:8">
      <x:c r="A26" s="57" t="s">
        <x:v>97</x:v>
      </x:c>
      <x:c r="B26" s="57" t="s"/>
      <x:c r="C26" s="58" t="n">
        <x:v>6</x:v>
      </x:c>
      <x:c r="D26" s="58" t="s"/>
      <x:c r="E26" s="58" t="s"/>
      <x:c r="F26" s="58" t="s"/>
      <x:c r="G26" s="58">
        <x:f>PRODUCT(C26:F26)</x:f>
      </x:c>
      <x:c r="H26" s="0" t="s"/>
    </x:row>
    <x:row r="27" spans="1:8">
      <x:c r="A27" s="57" t="s">
        <x:v>98</x:v>
      </x:c>
      <x:c r="B27" s="57" t="s"/>
      <x:c r="C27" s="58" t="n">
        <x:v>2</x:v>
      </x:c>
      <x:c r="D27" s="58" t="s"/>
      <x:c r="E27" s="58" t="s"/>
      <x:c r="F27" s="58" t="s"/>
      <x:c r="G27" s="58">
        <x:f>PRODUCT(C27:F27)</x:f>
      </x:c>
      <x:c r="H27" s="0" t="s"/>
    </x:row>
    <x:row r="28" spans="1:8">
      <x:c r="A28" s="57" t="s">
        <x:v>99</x:v>
      </x:c>
      <x:c r="B28" s="57" t="s"/>
      <x:c r="C28" s="58" t="n">
        <x:v>2</x:v>
      </x:c>
      <x:c r="D28" s="58" t="s"/>
      <x:c r="E28" s="58" t="s"/>
      <x:c r="F28" s="58" t="s"/>
      <x:c r="G28" s="58">
        <x:f>PRODUCT(C28:F28)</x:f>
      </x:c>
      <x:c r="H28" s="0" t="s"/>
    </x:row>
    <x:row r="29" spans="1:8">
      <x:c r="A29" s="57" t="s">
        <x:v>100</x:v>
      </x:c>
      <x:c r="B29" s="57" t="s"/>
      <x:c r="C29" s="58" t="n">
        <x:v>2</x:v>
      </x:c>
      <x:c r="D29" s="58" t="s"/>
      <x:c r="E29" s="58" t="s"/>
      <x:c r="F29" s="58" t="s"/>
      <x:c r="G29" s="58">
        <x:f>PRODUCT(C29:F29)</x:f>
      </x:c>
      <x:c r="H29" s="0" t="s"/>
    </x:row>
    <x:row r="31" spans="1:8" customFormat="1" ht="45" customHeight="1">
      <x:c r="A31" s="53" t="s">
        <x:v>103</x:v>
      </x:c>
      <x:c r="B31" s="53" t="s">
        <x:v>96</x:v>
      </x:c>
      <x:c r="C31" s="53" t="s">
        <x:v>18</x:v>
      </x:c>
      <x:c r="D31" s="54" t="s">
        <x:v>12</x:v>
      </x:c>
      <x:c r="E31" s="55" t="s">
        <x:v>19</x:v>
      </x:c>
      <x:c r="F31" s="55" t="s">
        <x:v>19</x:v>
      </x:c>
      <x:c r="G31" s="56">
        <x:f>SUM(G32:G35)</x:f>
      </x:c>
      <x:c r="H31" s="0" t="s"/>
    </x:row>
    <x:row r="32" spans="1:8">
      <x:c r="A32" s="57" t="s">
        <x:v>97</x:v>
      </x:c>
      <x:c r="B32" s="57" t="s"/>
      <x:c r="C32" s="58" t="n">
        <x:v>0</x:v>
      </x:c>
      <x:c r="D32" s="58" t="s"/>
      <x:c r="E32" s="58" t="s"/>
      <x:c r="F32" s="58" t="s"/>
      <x:c r="G32" s="58">
        <x:f>PRODUCT(C32:F32)</x:f>
      </x:c>
      <x:c r="H32" s="0" t="s"/>
    </x:row>
    <x:row r="33" spans="1:8">
      <x:c r="A33" s="57" t="s">
        <x:v>98</x:v>
      </x:c>
      <x:c r="B33" s="57" t="s"/>
      <x:c r="C33" s="58" t="n">
        <x:v>0</x:v>
      </x:c>
      <x:c r="D33" s="58" t="s"/>
      <x:c r="E33" s="58" t="s"/>
      <x:c r="F33" s="58" t="s"/>
      <x:c r="G33" s="58">
        <x:f>PRODUCT(C33:F33)</x:f>
      </x:c>
      <x:c r="H33" s="0" t="s"/>
    </x:row>
    <x:row r="34" spans="1:8">
      <x:c r="A34" s="57" t="s">
        <x:v>99</x:v>
      </x:c>
      <x:c r="B34" s="57" t="s"/>
      <x:c r="C34" s="58" t="n">
        <x:v>1</x:v>
      </x:c>
      <x:c r="D34" s="58" t="s"/>
      <x:c r="E34" s="58" t="s"/>
      <x:c r="F34" s="58" t="s"/>
      <x:c r="G34" s="58">
        <x:f>PRODUCT(C34:F34)</x:f>
      </x:c>
      <x:c r="H34" s="0" t="s"/>
    </x:row>
    <x:row r="35" spans="1:8">
      <x:c r="A35" s="57" t="s">
        <x:v>100</x:v>
      </x:c>
      <x:c r="B35" s="57" t="s"/>
      <x:c r="C35" s="58" t="n">
        <x:v>1</x:v>
      </x:c>
      <x:c r="D35" s="58" t="s"/>
      <x:c r="E35" s="58" t="s"/>
      <x:c r="F35" s="58" t="s"/>
      <x:c r="G35" s="58">
        <x:f>PRODUCT(C35:F35)</x:f>
      </x:c>
      <x:c r="H35" s="0" t="s"/>
    </x:row>
    <x:row r="37" spans="1:8" customFormat="1" ht="45" customHeight="1">
      <x:c r="A37" s="53" t="s">
        <x:v>104</x:v>
      </x:c>
      <x:c r="B37" s="53" t="s">
        <x:v>96</x:v>
      </x:c>
      <x:c r="C37" s="53" t="s">
        <x:v>20</x:v>
      </x:c>
      <x:c r="D37" s="54" t="s">
        <x:v>12</x:v>
      </x:c>
      <x:c r="E37" s="55" t="s">
        <x:v>21</x:v>
      </x:c>
      <x:c r="F37" s="55" t="s">
        <x:v>21</x:v>
      </x:c>
      <x:c r="G37" s="56">
        <x:f>SUM(G38:G41)</x:f>
      </x:c>
      <x:c r="H37" s="0" t="s"/>
    </x:row>
    <x:row r="38" spans="1:8">
      <x:c r="A38" s="57" t="s">
        <x:v>97</x:v>
      </x:c>
      <x:c r="B38" s="57" t="s"/>
      <x:c r="C38" s="58" t="n">
        <x:v>6</x:v>
      </x:c>
      <x:c r="D38" s="58" t="s"/>
      <x:c r="E38" s="58" t="s"/>
      <x:c r="F38" s="58" t="s"/>
      <x:c r="G38" s="58">
        <x:f>PRODUCT(C38:F38)</x:f>
      </x:c>
      <x:c r="H38" s="0" t="s"/>
    </x:row>
    <x:row r="39" spans="1:8">
      <x:c r="A39" s="57" t="s">
        <x:v>98</x:v>
      </x:c>
      <x:c r="B39" s="57" t="s"/>
      <x:c r="C39" s="58" t="n">
        <x:v>2</x:v>
      </x:c>
      <x:c r="D39" s="58" t="s"/>
      <x:c r="E39" s="58" t="s"/>
      <x:c r="F39" s="58" t="s"/>
      <x:c r="G39" s="58">
        <x:f>PRODUCT(C39:F39)</x:f>
      </x:c>
      <x:c r="H39" s="0" t="s"/>
    </x:row>
    <x:row r="40" spans="1:8">
      <x:c r="A40" s="57" t="s">
        <x:v>99</x:v>
      </x:c>
      <x:c r="B40" s="57" t="s"/>
      <x:c r="C40" s="58" t="n">
        <x:v>3</x:v>
      </x:c>
      <x:c r="D40" s="58" t="s"/>
      <x:c r="E40" s="58" t="s"/>
      <x:c r="F40" s="58" t="s"/>
      <x:c r="G40" s="58">
        <x:f>PRODUCT(C40:F40)</x:f>
      </x:c>
      <x:c r="H40" s="0" t="s"/>
    </x:row>
    <x:row r="41" spans="1:8">
      <x:c r="A41" s="57" t="s">
        <x:v>100</x:v>
      </x:c>
      <x:c r="B41" s="57" t="s"/>
      <x:c r="C41" s="58" t="n">
        <x:v>3</x:v>
      </x:c>
      <x:c r="D41" s="58" t="s"/>
      <x:c r="E41" s="58" t="s"/>
      <x:c r="F41" s="58" t="s"/>
      <x:c r="G41" s="58">
        <x:f>PRODUCT(C41:F41)</x:f>
      </x:c>
      <x:c r="H41" s="0" t="s"/>
    </x:row>
    <x:row r="43" spans="1:8" customFormat="1" ht="45" customHeight="1">
      <x:c r="A43" s="53" t="s">
        <x:v>105</x:v>
      </x:c>
      <x:c r="B43" s="53" t="s">
        <x:v>96</x:v>
      </x:c>
      <x:c r="C43" s="53" t="s">
        <x:v>22</x:v>
      </x:c>
      <x:c r="D43" s="54" t="s">
        <x:v>12</x:v>
      </x:c>
      <x:c r="E43" s="55" t="s">
        <x:v>23</x:v>
      </x:c>
      <x:c r="F43" s="55" t="s">
        <x:v>23</x:v>
      </x:c>
      <x:c r="G43" s="56">
        <x:f>SUM(G44:G47)</x:f>
      </x:c>
      <x:c r="H43" s="0" t="s"/>
    </x:row>
    <x:row r="44" spans="1:8">
      <x:c r="A44" s="57" t="s">
        <x:v>97</x:v>
      </x:c>
      <x:c r="B44" s="57" t="s"/>
      <x:c r="C44" s="58" t="n">
        <x:v>5</x:v>
      </x:c>
      <x:c r="D44" s="58" t="s"/>
      <x:c r="E44" s="58" t="s"/>
      <x:c r="F44" s="58" t="s"/>
      <x:c r="G44" s="58">
        <x:f>PRODUCT(C44:F44)</x:f>
      </x:c>
      <x:c r="H44" s="0" t="s"/>
    </x:row>
    <x:row r="45" spans="1:8">
      <x:c r="A45" s="57" t="s">
        <x:v>98</x:v>
      </x:c>
      <x:c r="B45" s="57" t="s"/>
      <x:c r="C45" s="58" t="n">
        <x:v>1</x:v>
      </x:c>
      <x:c r="D45" s="58" t="s"/>
      <x:c r="E45" s="58" t="s"/>
      <x:c r="F45" s="58" t="s"/>
      <x:c r="G45" s="58">
        <x:f>PRODUCT(C45:F45)</x:f>
      </x:c>
      <x:c r="H45" s="0" t="s"/>
    </x:row>
    <x:row r="46" spans="1:8">
      <x:c r="A46" s="57" t="s">
        <x:v>99</x:v>
      </x:c>
      <x:c r="B46" s="57" t="s"/>
      <x:c r="C46" s="58" t="n">
        <x:v>2</x:v>
      </x:c>
      <x:c r="D46" s="58" t="s"/>
      <x:c r="E46" s="58" t="s"/>
      <x:c r="F46" s="58" t="s"/>
      <x:c r="G46" s="58">
        <x:f>PRODUCT(C46:F46)</x:f>
      </x:c>
      <x:c r="H46" s="0" t="s"/>
    </x:row>
    <x:row r="47" spans="1:8">
      <x:c r="A47" s="57" t="s">
        <x:v>100</x:v>
      </x:c>
      <x:c r="B47" s="57" t="s"/>
      <x:c r="C47" s="58" t="n">
        <x:v>2</x:v>
      </x:c>
      <x:c r="D47" s="58" t="s"/>
      <x:c r="E47" s="58" t="s"/>
      <x:c r="F47" s="58" t="s"/>
      <x:c r="G47" s="58">
        <x:f>PRODUCT(C47:F47)</x:f>
      </x:c>
      <x:c r="H47" s="0" t="s"/>
    </x:row>
    <x:row r="49" spans="1:8" customFormat="1" ht="45" customHeight="1">
      <x:c r="A49" s="53" t="s">
        <x:v>106</x:v>
      </x:c>
      <x:c r="B49" s="53" t="s">
        <x:v>96</x:v>
      </x:c>
      <x:c r="C49" s="53" t="s">
        <x:v>24</x:v>
      </x:c>
      <x:c r="D49" s="54" t="s">
        <x:v>25</x:v>
      </x:c>
      <x:c r="E49" s="55" t="s">
        <x:v>26</x:v>
      </x:c>
      <x:c r="F49" s="55" t="s">
        <x:v>26</x:v>
      </x:c>
      <x:c r="G49" s="56">
        <x:f>SUM(G50:G53)</x:f>
      </x:c>
      <x:c r="H49" s="0" t="s"/>
    </x:row>
    <x:row r="50" spans="1:8">
      <x:c r="A50" s="57" t="s">
        <x:v>97</x:v>
      </x:c>
      <x:c r="B50" s="57" t="s"/>
      <x:c r="C50" s="58" t="n">
        <x:v>1</x:v>
      </x:c>
      <x:c r="D50" s="58" t="s"/>
      <x:c r="E50" s="58" t="s"/>
      <x:c r="F50" s="58" t="n">
        <x:v>2.2</x:v>
      </x:c>
      <x:c r="G50" s="58">
        <x:f>PRODUCT(C50:F50)</x:f>
      </x:c>
      <x:c r="H50" s="0" t="s"/>
    </x:row>
    <x:row r="51" spans="1:8">
      <x:c r="A51" s="57" t="s">
        <x:v>98</x:v>
      </x:c>
      <x:c r="B51" s="57" t="s"/>
      <x:c r="C51" s="58" t="n">
        <x:v>1</x:v>
      </x:c>
      <x:c r="D51" s="58" t="s"/>
      <x:c r="E51" s="58" t="s"/>
      <x:c r="F51" s="58" t="n">
        <x:v>2.2</x:v>
      </x:c>
      <x:c r="G51" s="58">
        <x:f>PRODUCT(C51:F51)</x:f>
      </x:c>
      <x:c r="H51" s="0" t="s"/>
    </x:row>
    <x:row r="52" spans="1:8">
      <x:c r="A52" s="57" t="s">
        <x:v>99</x:v>
      </x:c>
      <x:c r="B52" s="57" t="s"/>
      <x:c r="C52" s="58" t="n">
        <x:v>1</x:v>
      </x:c>
      <x:c r="D52" s="58" t="s"/>
      <x:c r="E52" s="58" t="s"/>
      <x:c r="F52" s="58" t="n">
        <x:v>2.2</x:v>
      </x:c>
      <x:c r="G52" s="58">
        <x:f>PRODUCT(C52:F52)</x:f>
      </x:c>
      <x:c r="H52" s="0" t="s"/>
    </x:row>
    <x:row r="53" spans="1:8">
      <x:c r="A53" s="57" t="s">
        <x:v>100</x:v>
      </x:c>
      <x:c r="B53" s="57" t="s"/>
      <x:c r="C53" s="58" t="n">
        <x:v>1</x:v>
      </x:c>
      <x:c r="D53" s="58" t="s"/>
      <x:c r="E53" s="58" t="s"/>
      <x:c r="F53" s="58" t="n">
        <x:v>2.2</x:v>
      </x:c>
      <x:c r="G53" s="58">
        <x:f>PRODUCT(C53:F53)</x:f>
      </x:c>
      <x:c r="H53" s="0" t="s"/>
    </x:row>
  </x:sheetData>
  <x:sheetProtection sheet="1"/>
  <x:mergeCells count="12">
    <x:mergeCell ref="E1:H1"/>
    <x:mergeCell ref="E2:H2"/>
    <x:mergeCell ref="E3:H3"/>
    <x:mergeCell ref="E4:H4"/>
    <x:mergeCell ref="C6:G6"/>
    <x:mergeCell ref="E13:F13"/>
    <x:mergeCell ref="E19:F19"/>
    <x:mergeCell ref="E25:F25"/>
    <x:mergeCell ref="E31:F31"/>
    <x:mergeCell ref="E37:F37"/>
    <x:mergeCell ref="E43:F43"/>
    <x:mergeCell ref="E49:F49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TitlesOfParts>
    <vt:vector baseType="lpstr" size="12">
      <vt:lpstr>T-PRES</vt:lpstr>
      <vt:lpstr>T-APU</vt:lpstr>
      <vt:lpstr>T-SMP</vt:lpstr>
      <vt:lpstr>T-DIM</vt:lpstr>
      <vt:lpstr>T-PRES!Print_Area</vt:lpstr>
      <vt:lpstr>T-PRES!Print_Titles</vt:lpstr>
      <vt:lpstr>T-APU!Print_Area</vt:lpstr>
      <vt:lpstr>T-APU!Print_Titles</vt:lpstr>
      <vt:lpstr>T-SMP!Print_Area</vt:lpstr>
      <vt:lpstr>T-SMP!Print_Titles</vt:lpstr>
      <vt:lpstr>T-DIM!Print_Area</vt:lpstr>
      <vt:lpstr>T-DIM!Print_Titles</vt:lpstr>
    </vt:vector>
  </ap:TitlesOfParts>
</ap:Properties>
</file>