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SAJUR\C100 AFERS JURIDICS\C119 PROCED ADMINISTRATIUS\Contractacio\EXPEDIENTS\Cont24\CONT-24-045 Servei cal·libració micropipetes\"/>
    </mc:Choice>
  </mc:AlternateContent>
  <bookViews>
    <workbookView xWindow="0" yWindow="0" windowWidth="19200" windowHeight="7050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1" i="1" l="1"/>
  <c r="D10" i="1"/>
  <c r="D9" i="1"/>
  <c r="D8" i="1"/>
  <c r="D11" i="1" l="1"/>
  <c r="D12" i="1" s="1"/>
  <c r="D13" i="1" s="1"/>
  <c r="D22" i="1"/>
  <c r="D23" i="1" s="1"/>
</calcChain>
</file>

<file path=xl/sharedStrings.xml><?xml version="1.0" encoding="utf-8"?>
<sst xmlns="http://schemas.openxmlformats.org/spreadsheetml/2006/main" count="31" uniqueCount="16">
  <si>
    <t>Tipologia</t>
  </si>
  <si>
    <t>preu unitari màxim</t>
  </si>
  <si>
    <t>Total</t>
  </si>
  <si>
    <t>Preu ofertat preu unitari</t>
  </si>
  <si>
    <t>Total consum per preu unitari</t>
  </si>
  <si>
    <t>PIPETES AUTOMÀTIQUES MONOCANAL DE VOLUM VARIABLE. VOLUMS NOMINALS DES DE 10 µL A 10 mL. MARQUES: EPPENDORF, FINNPIPETTE, LABSYSTEMS, THERMO LABSYSTEMS, THERMO SCIENTIFC.</t>
  </si>
  <si>
    <t>PIPETES AUTOMÀTIQUES MULTICANAL DE VOLUM VARIABLE 10-100 µL, 25-200 µL, 30-300 µL, 50-1200 µL I 100-1200 µL. MARQUES: EPPENDORF, SARTORIUS, BIO-HIT, RAININ, CAPP.</t>
  </si>
  <si>
    <t>PIPETES AUTOMÀTIQUES MULTIPETTE E3 DE RANG 1 µL-50 mL. CADA PIPETA ES CALIBRARÀ EN 3 RANGS DE VOLUM DE MANERA QUE SUPOSARÀ UN TOTAL DE 15 CALIBRATGES. MARCA: EPPENDORF.</t>
  </si>
  <si>
    <t>CONJUNT DE 30 MASSES PATRÓ DE CLASSE F1 I RANG DE PES 1 mg a 2 kg. MARCA: METTLER TOLEDO.</t>
  </si>
  <si>
    <t>Base Imposable</t>
  </si>
  <si>
    <t>IVA 21%</t>
  </si>
  <si>
    <t>Calibratges de micropipetes anual</t>
  </si>
  <si>
    <t>Calibratges de masses patró F1 cada tres anys</t>
  </si>
  <si>
    <r>
      <rPr>
        <vertAlign val="superscript"/>
        <sz val="9"/>
        <rFont val="Arial"/>
        <family val="2"/>
      </rPr>
      <t>(a)</t>
    </r>
    <r>
      <rPr>
        <sz val="9"/>
        <rFont val="Arial"/>
        <family val="2"/>
      </rPr>
      <t xml:space="preserve"> Cada calibratge s'ha de realitzar com a mínim 3 volums (volum nominal, 50% i 10% del volum nominal) amb al menys 4 mesures per vada volum</t>
    </r>
  </si>
  <si>
    <r>
      <t>nº de calibratges</t>
    </r>
    <r>
      <rPr>
        <vertAlign val="superscript"/>
        <sz val="9"/>
        <rFont val="Arial"/>
        <family val="2"/>
      </rPr>
      <t>(a)</t>
    </r>
  </si>
  <si>
    <t xml:space="preserve">nº de calibratges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</si>
</sst>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  <font>
      <sz val="9"/>
      <color rgb="FF0070C0"/>
      <name val="Arial"/>
      <family val="2"/>
    </font>
    <font>
      <vertAlign val="superscript"/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6">
    <xf numFmtId="0" fontId="0" fillId="0" borderId="0" xfId="0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/>
    </xf>
    <xf numFmtId="0" fontId="3" fillId="0" borderId="2" xfId="0" applyFont="1" applyBorder="1"/>
    <xf numFmtId="0" fontId="3" fillId="0" borderId="4" xfId="0" applyFont="1" applyBorder="1"/>
    <xf numFmtId="0" fontId="3" fillId="0" borderId="6" xfId="0" applyFont="1" applyBorder="1"/>
    <xf numFmtId="164" fontId="4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64" fontId="2" fillId="0" borderId="3" xfId="0" applyNumberFormat="1" applyFont="1" applyBorder="1"/>
    <xf numFmtId="164" fontId="2" fillId="0" borderId="5" xfId="0" applyNumberFormat="1" applyFont="1" applyBorder="1"/>
    <xf numFmtId="164" fontId="2" fillId="0" borderId="7" xfId="0" applyNumberFormat="1" applyFont="1" applyBorder="1"/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/>
    </xf>
    <xf numFmtId="164" fontId="5" fillId="0" borderId="0" xfId="0" applyNumberFormat="1" applyFont="1"/>
    <xf numFmtId="0" fontId="3" fillId="0" borderId="2" xfId="0" applyFont="1" applyBorder="1" applyProtection="1">
      <protection locked="0"/>
    </xf>
    <xf numFmtId="0" fontId="3" fillId="0" borderId="4" xfId="0" applyFont="1" applyBorder="1" applyProtection="1">
      <protection locked="0"/>
    </xf>
    <xf numFmtId="0" fontId="3" fillId="0" borderId="6" xfId="0" applyFont="1" applyBorder="1" applyProtection="1">
      <protection locked="0"/>
    </xf>
    <xf numFmtId="0" fontId="0" fillId="0" borderId="1" xfId="0" applyBorder="1" applyProtection="1">
      <protection locked="0"/>
    </xf>
    <xf numFmtId="0" fontId="0" fillId="0" borderId="0" xfId="0" applyProtection="1">
      <protection locked="0"/>
    </xf>
    <xf numFmtId="0" fontId="0" fillId="0" borderId="3" xfId="0" applyBorder="1" applyProtection="1">
      <protection locked="0"/>
    </xf>
    <xf numFmtId="0" fontId="0" fillId="0" borderId="5" xfId="0" applyBorder="1" applyProtection="1">
      <protection locked="0"/>
    </xf>
    <xf numFmtId="0" fontId="0" fillId="0" borderId="7" xfId="0" applyBorder="1" applyProtection="1">
      <protection locked="0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/>
    <xf numFmtId="164" fontId="2" fillId="0" borderId="0" xfId="0" applyNumberFormat="1" applyFont="1"/>
    <xf numFmtId="0" fontId="3" fillId="0" borderId="0" xfId="0" applyFont="1" applyProtection="1">
      <protection locked="0"/>
    </xf>
    <xf numFmtId="0" fontId="3" fillId="0" borderId="0" xfId="0" applyFont="1" applyBorder="1"/>
    <xf numFmtId="164" fontId="2" fillId="0" borderId="0" xfId="0" applyNumberFormat="1" applyFont="1" applyBorder="1"/>
    <xf numFmtId="0" fontId="3" fillId="0" borderId="0" xfId="0" applyFont="1" applyBorder="1" applyProtection="1">
      <protection locked="0"/>
    </xf>
    <xf numFmtId="0" fontId="0" fillId="0" borderId="0" xfId="0" applyBorder="1" applyProtection="1">
      <protection locked="0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 wrapText="1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127000</xdr:colOff>
      <xdr:row>4</xdr:row>
      <xdr:rowOff>95250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FBE461C-665D-49D4-8067-900E906AC7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042150" cy="831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I23"/>
  <sheetViews>
    <sheetView tabSelected="1" workbookViewId="0">
      <selection activeCell="H19" sqref="H19"/>
    </sheetView>
  </sheetViews>
  <sheetFormatPr baseColWidth="10" defaultColWidth="11.453125" defaultRowHeight="14.5" x14ac:dyDescent="0.35"/>
  <cols>
    <col min="1" max="1" width="51.26953125" customWidth="1"/>
    <col min="5" max="5" width="15" customWidth="1"/>
  </cols>
  <sheetData>
    <row r="6" spans="1:9" x14ac:dyDescent="0.35">
      <c r="A6" s="26" t="s">
        <v>11</v>
      </c>
    </row>
    <row r="7" spans="1:9" ht="34.5" x14ac:dyDescent="0.35">
      <c r="A7" s="1" t="s">
        <v>0</v>
      </c>
      <c r="B7" s="2" t="s">
        <v>14</v>
      </c>
      <c r="C7" s="2" t="s">
        <v>1</v>
      </c>
      <c r="D7" s="3" t="s">
        <v>2</v>
      </c>
      <c r="E7" s="7" t="s">
        <v>3</v>
      </c>
      <c r="F7" s="7" t="s">
        <v>4</v>
      </c>
    </row>
    <row r="8" spans="1:9" ht="69.650000000000006" customHeight="1" x14ac:dyDescent="0.35">
      <c r="A8" s="12" t="s">
        <v>5</v>
      </c>
      <c r="B8" s="13">
        <v>120</v>
      </c>
      <c r="C8" s="14">
        <v>58.3</v>
      </c>
      <c r="D8" s="14">
        <f>B8*C8</f>
        <v>6996</v>
      </c>
      <c r="E8" s="19"/>
      <c r="F8" s="19"/>
    </row>
    <row r="9" spans="1:9" ht="45.65" customHeight="1" x14ac:dyDescent="0.35">
      <c r="A9" s="12" t="s">
        <v>6</v>
      </c>
      <c r="B9" s="13">
        <v>1</v>
      </c>
      <c r="C9" s="14">
        <v>165</v>
      </c>
      <c r="D9" s="14">
        <f>B9*C9</f>
        <v>165</v>
      </c>
      <c r="E9" s="19"/>
      <c r="F9" s="19"/>
    </row>
    <row r="10" spans="1:9" ht="45" customHeight="1" thickBot="1" x14ac:dyDescent="0.4">
      <c r="A10" s="12" t="s">
        <v>7</v>
      </c>
      <c r="B10" s="13">
        <v>15</v>
      </c>
      <c r="C10" s="14">
        <v>58.3</v>
      </c>
      <c r="D10" s="14">
        <f>B10*C10</f>
        <v>874.5</v>
      </c>
      <c r="E10" s="19"/>
      <c r="F10" s="19"/>
    </row>
    <row r="11" spans="1:9" ht="12" customHeight="1" x14ac:dyDescent="0.35">
      <c r="A11" s="24"/>
      <c r="B11" s="25"/>
      <c r="C11" s="4" t="s">
        <v>9</v>
      </c>
      <c r="D11" s="9">
        <f>SUM(D4:D10)</f>
        <v>8035.5</v>
      </c>
      <c r="E11" s="16" t="s">
        <v>9</v>
      </c>
      <c r="F11" s="21"/>
    </row>
    <row r="12" spans="1:9" ht="12" customHeight="1" x14ac:dyDescent="0.35">
      <c r="A12" s="24"/>
      <c r="B12" s="25"/>
      <c r="C12" s="5" t="s">
        <v>10</v>
      </c>
      <c r="D12" s="10">
        <f>D11*21%</f>
        <v>1687.4549999999999</v>
      </c>
      <c r="E12" s="17" t="s">
        <v>10</v>
      </c>
      <c r="F12" s="22"/>
    </row>
    <row r="13" spans="1:9" ht="12" customHeight="1" thickBot="1" x14ac:dyDescent="0.4">
      <c r="A13" s="24"/>
      <c r="B13" s="25"/>
      <c r="C13" s="6" t="s">
        <v>2</v>
      </c>
      <c r="D13" s="11">
        <f>D12+D11</f>
        <v>9722.9549999999999</v>
      </c>
      <c r="E13" s="18" t="s">
        <v>2</v>
      </c>
      <c r="F13" s="23"/>
    </row>
    <row r="14" spans="1:9" ht="12" customHeight="1" x14ac:dyDescent="0.35">
      <c r="A14" s="24"/>
      <c r="B14" s="25"/>
      <c r="C14" s="29"/>
      <c r="D14" s="30"/>
      <c r="E14" s="31"/>
      <c r="F14" s="32"/>
    </row>
    <row r="15" spans="1:9" ht="12" customHeight="1" x14ac:dyDescent="0.35">
      <c r="A15" s="35" t="s">
        <v>13</v>
      </c>
      <c r="B15" s="35"/>
      <c r="C15" s="35"/>
      <c r="D15" s="35"/>
      <c r="E15" s="35"/>
      <c r="F15" s="35"/>
      <c r="G15" s="35"/>
      <c r="H15" s="35"/>
      <c r="I15" s="34"/>
    </row>
    <row r="16" spans="1:9" ht="12" customHeight="1" x14ac:dyDescent="0.35">
      <c r="A16" s="33"/>
      <c r="B16" s="33"/>
      <c r="C16" s="33"/>
      <c r="D16" s="33"/>
      <c r="E16" s="33"/>
      <c r="F16" s="33"/>
    </row>
    <row r="17" spans="1:6" ht="27.65" customHeight="1" x14ac:dyDescent="0.35">
      <c r="A17" s="26" t="s">
        <v>12</v>
      </c>
      <c r="B17" s="25"/>
      <c r="C17" s="26"/>
      <c r="D17" s="27"/>
      <c r="E17" s="28"/>
      <c r="F17" s="20"/>
    </row>
    <row r="18" spans="1:6" ht="38.15" customHeight="1" x14ac:dyDescent="0.35">
      <c r="A18" s="1" t="s">
        <v>0</v>
      </c>
      <c r="B18" s="2" t="s">
        <v>15</v>
      </c>
      <c r="C18" s="2" t="s">
        <v>1</v>
      </c>
      <c r="D18" s="3" t="s">
        <v>2</v>
      </c>
      <c r="E18" s="7" t="s">
        <v>3</v>
      </c>
      <c r="F18" s="7" t="s">
        <v>4</v>
      </c>
    </row>
    <row r="19" spans="1:6" ht="30.65" customHeight="1" x14ac:dyDescent="0.35">
      <c r="A19" s="12" t="s">
        <v>8</v>
      </c>
      <c r="B19" s="8">
        <v>1</v>
      </c>
      <c r="C19" s="14">
        <v>1031</v>
      </c>
      <c r="D19" s="14">
        <v>1031</v>
      </c>
      <c r="E19" s="19"/>
      <c r="F19" s="19"/>
    </row>
    <row r="20" spans="1:6" ht="15" thickBot="1" x14ac:dyDescent="0.4">
      <c r="D20" s="15"/>
      <c r="E20" s="20"/>
      <c r="F20" s="20"/>
    </row>
    <row r="21" spans="1:6" x14ac:dyDescent="0.35">
      <c r="C21" s="4" t="s">
        <v>9</v>
      </c>
      <c r="D21" s="9">
        <f>SUM(D19:D20)</f>
        <v>1031</v>
      </c>
      <c r="E21" s="16" t="s">
        <v>9</v>
      </c>
      <c r="F21" s="21"/>
    </row>
    <row r="22" spans="1:6" x14ac:dyDescent="0.35">
      <c r="C22" s="5" t="s">
        <v>10</v>
      </c>
      <c r="D22" s="10">
        <f>D21*21%</f>
        <v>216.51</v>
      </c>
      <c r="E22" s="17" t="s">
        <v>10</v>
      </c>
      <c r="F22" s="22"/>
    </row>
    <row r="23" spans="1:6" ht="15" thickBot="1" x14ac:dyDescent="0.4">
      <c r="C23" s="6" t="s">
        <v>2</v>
      </c>
      <c r="D23" s="11">
        <f>D22+D21</f>
        <v>1247.51</v>
      </c>
      <c r="E23" s="18" t="s">
        <v>2</v>
      </c>
      <c r="F23" s="23"/>
    </row>
  </sheetData>
  <mergeCells count="1">
    <mergeCell ref="A15:H15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ASPB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Esther López Ceca</dc:creator>
  <cp:lastModifiedBy>Chus Cazalla Casas</cp:lastModifiedBy>
  <cp:lastPrinted>2024-01-29T13:50:45Z</cp:lastPrinted>
  <dcterms:created xsi:type="dcterms:W3CDTF">2023-11-21T13:18:20Z</dcterms:created>
  <dcterms:modified xsi:type="dcterms:W3CDTF">2024-02-09T10:57:22Z</dcterms:modified>
</cp:coreProperties>
</file>