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10785" yWindow="-15" windowWidth="10830" windowHeight="9540"/>
  </bookViews>
  <sheets>
    <sheet name="ANNEX 3" sheetId="15" r:id="rId1"/>
  </sheets>
  <calcPr calcId="145621"/>
</workbook>
</file>

<file path=xl/calcChain.xml><?xml version="1.0" encoding="utf-8"?>
<calcChain xmlns="http://schemas.openxmlformats.org/spreadsheetml/2006/main">
  <c r="F29" i="15" l="1"/>
  <c r="F28" i="15"/>
  <c r="F27" i="15"/>
  <c r="H7" i="15" l="1"/>
  <c r="H8" i="15" l="1"/>
  <c r="H15" i="15"/>
  <c r="H14" i="15" l="1"/>
  <c r="H11" i="15" l="1"/>
  <c r="H12" i="15" l="1"/>
  <c r="H28" i="15" s="1"/>
  <c r="H13" i="15" l="1"/>
  <c r="H16" i="15" l="1"/>
  <c r="H27" i="15"/>
  <c r="F14" i="15"/>
  <c r="F13" i="15"/>
  <c r="F12" i="15" l="1"/>
  <c r="F15" i="15"/>
  <c r="F11" i="15" l="1"/>
  <c r="F16" i="15" l="1"/>
  <c r="F7" i="15"/>
  <c r="F8" i="15" s="1"/>
  <c r="F24" i="15" l="1"/>
  <c r="H24" i="15" l="1"/>
  <c r="H26" i="15" s="1"/>
  <c r="H29" i="15" s="1"/>
  <c r="F26" i="15"/>
</calcChain>
</file>

<file path=xl/sharedStrings.xml><?xml version="1.0" encoding="utf-8"?>
<sst xmlns="http://schemas.openxmlformats.org/spreadsheetml/2006/main" count="43" uniqueCount="38">
  <si>
    <t>PREU GLOBAL</t>
  </si>
  <si>
    <t>PREU UNITARI</t>
  </si>
  <si>
    <t>24 MESOS</t>
  </si>
  <si>
    <t>CONTRACTE DE LA GESTIO INTEGRAL DE LA RESIDENCIA FRANCESC LAYRET AMB MESURES DE CONTRACTACIÓ PUBLICA SOSTENIBLE</t>
  </si>
  <si>
    <t>Perruqueria dona</t>
  </si>
  <si>
    <t>Perruqueria home</t>
  </si>
  <si>
    <t>Podologia</t>
  </si>
  <si>
    <t>Àpats</t>
  </si>
  <si>
    <t>Acompanyaments a residents</t>
  </si>
  <si>
    <t>Descripció</t>
  </si>
  <si>
    <t>Despeses per preu GLOBAL</t>
  </si>
  <si>
    <t>Codi</t>
  </si>
  <si>
    <t>Quantitat estimada</t>
  </si>
  <si>
    <t>Preu u/t Sortida</t>
  </si>
  <si>
    <t>Import sortida</t>
  </si>
  <si>
    <t>Preu u/t  Proveïdor</t>
  </si>
  <si>
    <t>Import  Proveïdor</t>
  </si>
  <si>
    <t>Subtotal preu global</t>
  </si>
  <si>
    <t>Subtotal preu global proveidor</t>
  </si>
  <si>
    <t xml:space="preserve">Despeses per preu UNITARI </t>
  </si>
  <si>
    <t>Subtotal preus unitaris</t>
  </si>
  <si>
    <t>Subtotal preus unitaris proveidor</t>
  </si>
  <si>
    <t>Despeses per PROVISIONS</t>
  </si>
  <si>
    <t>Subtotal de provisions</t>
  </si>
  <si>
    <t>Subtotal provisions de proveidor</t>
  </si>
  <si>
    <t>IMPORT:</t>
  </si>
  <si>
    <t xml:space="preserve">IMPORT:                    </t>
  </si>
  <si>
    <t>IVA (%):</t>
  </si>
  <si>
    <t>TOTAL:</t>
  </si>
  <si>
    <t xml:space="preserve">TOTAL PROVEIDOR: </t>
  </si>
  <si>
    <t>Barcelona, en la data de signatura</t>
  </si>
  <si>
    <t>Provisió d'auditoria tècnica de servei</t>
  </si>
  <si>
    <t>Provisió per programa anual d'activitats</t>
  </si>
  <si>
    <t>Provisió per serveis complementaris per a les necessitats bàsiques de les persones usuàries</t>
  </si>
  <si>
    <t>Provisió per manteniment</t>
  </si>
  <si>
    <t>Pel període inicial del contracte: 1/10/2023 a 30/9/2025</t>
  </si>
  <si>
    <r>
      <t>Les quantitats indicades per l’IMSS com a preu global net 4.054.951,12€</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</si>
  <si>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EXP                          ANNEX-3 BIS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</si>
</sst>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15" x14ac:knownFonts="1">
    <font>
      <sz val="11"/>
      <color theme="1"/>
      <name val="Calibri"/>
      <family val="2"/>
      <scheme val="minor"/>
    </font>
    <font>
      <sz val="11"/>
      <color theme="1"/>
      <name val="Calibri"/>
      <family val="2"/>
      <scheme val="minor"/>
    </font>
    <font>
      <b/>
      <sz val="12"/>
      <name val="Arial"/>
      <family val="2"/>
    </font>
    <font>
      <sz val="10"/>
      <name val="Arial"/>
      <family val="2"/>
    </font>
    <font>
      <b/>
      <sz val="10"/>
      <color theme="1"/>
      <name val="Calibri"/>
      <family val="2"/>
      <scheme val="minor"/>
    </font>
    <font>
      <sz val="10"/>
      <color theme="1"/>
      <name val="Verdana"/>
      <family val="2"/>
    </font>
    <font>
      <b/>
      <sz val="8"/>
      <color rgb="FF000000"/>
      <name val="Arial"/>
      <family val="2"/>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sz val="8"/>
      <color rgb="FF000000"/>
      <name val="Arial"/>
      <family val="2"/>
    </font>
    <font>
      <b/>
      <sz val="10"/>
      <name val="Calibri"/>
      <family val="2"/>
      <scheme val="minor"/>
    </font>
    <font>
      <sz val="11"/>
      <color indexed="8"/>
      <name val="Calibri"/>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rgb="FF99FF33"/>
        <bgColor indexed="64"/>
      </patternFill>
    </fill>
    <fill>
      <patternFill patternType="solid">
        <fgColor indexed="51"/>
        <bgColor indexed="64"/>
      </patternFill>
    </fill>
    <fill>
      <patternFill patternType="solid">
        <fgColor rgb="FF00B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0" fontId="3" fillId="0" borderId="0"/>
    <xf numFmtId="44" fontId="5" fillId="0" borderId="0" applyFont="0" applyFill="0" applyBorder="0" applyAlignment="0" applyProtection="0"/>
    <xf numFmtId="0" fontId="3" fillId="0" borderId="0"/>
  </cellStyleXfs>
  <cellXfs count="79">
    <xf numFmtId="0" fontId="0" fillId="0" borderId="0" xfId="0"/>
    <xf numFmtId="0" fontId="0" fillId="4" borderId="18" xfId="0" applyFill="1" applyBorder="1" applyProtection="1">
      <protection hidden="1"/>
    </xf>
    <xf numFmtId="0" fontId="3" fillId="4" borderId="18" xfId="0" applyFont="1" applyFill="1" applyBorder="1" applyProtection="1">
      <protection hidden="1"/>
    </xf>
    <xf numFmtId="0" fontId="0" fillId="7" borderId="16" xfId="0" applyFill="1" applyBorder="1" applyProtection="1">
      <protection hidden="1"/>
    </xf>
    <xf numFmtId="0" fontId="0" fillId="7" borderId="0" xfId="0" applyFill="1" applyBorder="1" applyProtection="1">
      <protection hidden="1"/>
    </xf>
    <xf numFmtId="0" fontId="7" fillId="0" borderId="16" xfId="0" applyFont="1" applyFill="1" applyBorder="1" applyProtection="1">
      <protection hidden="1"/>
    </xf>
    <xf numFmtId="0" fontId="8" fillId="0" borderId="0" xfId="0" applyFont="1" applyBorder="1" applyProtection="1">
      <protection hidden="1"/>
    </xf>
    <xf numFmtId="2" fontId="8" fillId="0" borderId="0" xfId="0" applyNumberFormat="1" applyFont="1" applyBorder="1" applyProtection="1">
      <protection hidden="1"/>
    </xf>
    <xf numFmtId="0" fontId="8" fillId="0" borderId="16" xfId="0" applyFont="1" applyBorder="1" applyProtection="1">
      <protection hidden="1"/>
    </xf>
    <xf numFmtId="0" fontId="9" fillId="8" borderId="14" xfId="0" applyFont="1" applyFill="1" applyBorder="1" applyAlignment="1" applyProtection="1">
      <alignment wrapText="1"/>
      <protection hidden="1"/>
    </xf>
    <xf numFmtId="0" fontId="9" fillId="8" borderId="5" xfId="0" applyFont="1" applyFill="1" applyBorder="1" applyAlignment="1" applyProtection="1">
      <alignment vertical="center" wrapText="1"/>
      <protection hidden="1"/>
    </xf>
    <xf numFmtId="0" fontId="9" fillId="8" borderId="5" xfId="0" applyFont="1" applyFill="1" applyBorder="1" applyAlignment="1" applyProtection="1">
      <alignment horizontal="center" vertical="center" wrapText="1"/>
      <protection hidden="1"/>
    </xf>
    <xf numFmtId="2" fontId="9" fillId="8" borderId="5" xfId="0" applyNumberFormat="1" applyFont="1" applyFill="1" applyBorder="1" applyAlignment="1" applyProtection="1">
      <alignment horizontal="center" vertical="center" wrapText="1"/>
      <protection hidden="1"/>
    </xf>
    <xf numFmtId="0" fontId="9" fillId="0" borderId="6" xfId="0" quotePrefix="1" applyFont="1" applyFill="1" applyBorder="1" applyAlignment="1" applyProtection="1">
      <alignment horizontal="left" vertical="center" wrapText="1"/>
      <protection hidden="1"/>
    </xf>
    <xf numFmtId="0" fontId="10" fillId="3" borderId="7" xfId="0" quotePrefix="1" applyFont="1" applyFill="1" applyBorder="1" applyAlignment="1" applyProtection="1">
      <alignment vertical="center" wrapText="1"/>
      <protection hidden="1"/>
    </xf>
    <xf numFmtId="164" fontId="10" fillId="0" borderId="7" xfId="0" applyNumberFormat="1" applyFont="1" applyBorder="1" applyAlignment="1" applyProtection="1">
      <alignment vertical="center"/>
      <protection hidden="1"/>
    </xf>
    <xf numFmtId="164" fontId="8" fillId="5" borderId="7" xfId="0" applyNumberFormat="1" applyFont="1" applyFill="1" applyBorder="1" applyAlignment="1" applyProtection="1">
      <alignment vertical="center"/>
      <protection locked="0" hidden="1"/>
    </xf>
    <xf numFmtId="164" fontId="10" fillId="0" borderId="8" xfId="0" applyNumberFormat="1" applyFont="1" applyBorder="1" applyAlignment="1" applyProtection="1">
      <alignment vertical="center"/>
      <protection hidden="1"/>
    </xf>
    <xf numFmtId="0" fontId="10" fillId="3" borderId="16" xfId="0" quotePrefix="1" applyFont="1" applyFill="1" applyBorder="1" applyAlignment="1" applyProtection="1">
      <alignment vertical="center" wrapText="1"/>
      <protection hidden="1"/>
    </xf>
    <xf numFmtId="0" fontId="10" fillId="3" borderId="0" xfId="0" quotePrefix="1" applyFont="1" applyFill="1" applyBorder="1" applyAlignment="1" applyProtection="1">
      <alignment vertical="center" wrapText="1"/>
      <protection hidden="1"/>
    </xf>
    <xf numFmtId="164" fontId="9" fillId="6" borderId="15" xfId="0" applyNumberFormat="1" applyFont="1" applyFill="1" applyBorder="1" applyAlignment="1" applyProtection="1">
      <alignment vertical="center"/>
      <protection hidden="1"/>
    </xf>
    <xf numFmtId="164" fontId="11" fillId="6" borderId="12" xfId="0" applyNumberFormat="1" applyFont="1" applyFill="1" applyBorder="1" applyAlignment="1" applyProtection="1">
      <alignment horizontal="right" vertical="center"/>
      <protection hidden="1"/>
    </xf>
    <xf numFmtId="164" fontId="9" fillId="6" borderId="4" xfId="0" applyNumberFormat="1" applyFont="1" applyFill="1" applyBorder="1" applyAlignment="1" applyProtection="1">
      <alignment vertical="center"/>
      <protection hidden="1"/>
    </xf>
    <xf numFmtId="164" fontId="9" fillId="0" borderId="0" xfId="0" applyNumberFormat="1" applyFont="1" applyBorder="1" applyAlignment="1" applyProtection="1">
      <alignment horizontal="right" vertical="center"/>
      <protection hidden="1"/>
    </xf>
    <xf numFmtId="164" fontId="9" fillId="0" borderId="9" xfId="0" applyNumberFormat="1" applyFont="1" applyBorder="1" applyAlignment="1" applyProtection="1">
      <alignment horizontal="right" vertical="center"/>
      <protection hidden="1"/>
    </xf>
    <xf numFmtId="164" fontId="9" fillId="0" borderId="0" xfId="0" applyNumberFormat="1" applyFont="1" applyBorder="1" applyAlignment="1" applyProtection="1">
      <alignment vertical="center"/>
      <protection hidden="1"/>
    </xf>
    <xf numFmtId="164" fontId="11" fillId="0" borderId="0" xfId="0" applyNumberFormat="1" applyFont="1" applyBorder="1" applyAlignment="1" applyProtection="1">
      <alignment horizontal="right" vertical="center"/>
      <protection hidden="1"/>
    </xf>
    <xf numFmtId="0" fontId="9" fillId="3" borderId="16" xfId="0" quotePrefix="1" applyFont="1" applyFill="1" applyBorder="1" applyAlignment="1" applyProtection="1">
      <alignment horizontal="center" vertical="center" wrapText="1"/>
      <protection hidden="1"/>
    </xf>
    <xf numFmtId="164" fontId="9" fillId="0" borderId="0" xfId="0" applyNumberFormat="1" applyFont="1" applyBorder="1" applyAlignment="1" applyProtection="1">
      <alignment horizontal="center" vertical="center"/>
      <protection hidden="1"/>
    </xf>
    <xf numFmtId="164" fontId="9" fillId="0" borderId="9" xfId="0" applyNumberFormat="1" applyFont="1" applyBorder="1" applyAlignment="1" applyProtection="1">
      <alignment horizontal="center" vertical="center"/>
      <protection hidden="1"/>
    </xf>
    <xf numFmtId="164" fontId="10" fillId="0" borderId="11" xfId="0" applyNumberFormat="1" applyFont="1" applyBorder="1" applyAlignment="1" applyProtection="1">
      <alignment vertical="center"/>
      <protection hidden="1"/>
    </xf>
    <xf numFmtId="164" fontId="0" fillId="0" borderId="0" xfId="0" applyNumberFormat="1" applyBorder="1" applyAlignment="1" applyProtection="1">
      <alignment vertical="center"/>
      <protection hidden="1"/>
    </xf>
    <xf numFmtId="164" fontId="10" fillId="0" borderId="0" xfId="0" applyNumberFormat="1" applyFont="1" applyBorder="1" applyAlignment="1" applyProtection="1">
      <alignment vertical="center"/>
      <protection hidden="1"/>
    </xf>
    <xf numFmtId="3" fontId="10" fillId="3" borderId="7" xfId="0" quotePrefix="1" applyNumberFormat="1" applyFont="1" applyFill="1" applyBorder="1" applyAlignment="1" applyProtection="1">
      <alignment vertical="center" wrapText="1"/>
      <protection hidden="1"/>
    </xf>
    <xf numFmtId="0" fontId="0" fillId="0" borderId="16" xfId="0" applyBorder="1" applyAlignment="1" applyProtection="1">
      <alignment vertical="center"/>
      <protection hidden="1"/>
    </xf>
    <xf numFmtId="0" fontId="8" fillId="0" borderId="0" xfId="0" applyFont="1" applyBorder="1" applyAlignment="1" applyProtection="1">
      <alignment vertical="center"/>
      <protection hidden="1"/>
    </xf>
    <xf numFmtId="164" fontId="9" fillId="6" borderId="3" xfId="0" applyNumberFormat="1" applyFont="1" applyFill="1" applyBorder="1" applyAlignment="1" applyProtection="1">
      <alignment horizontal="right" vertical="center"/>
      <protection hidden="1"/>
    </xf>
    <xf numFmtId="164" fontId="9" fillId="6" borderId="3" xfId="0" applyNumberFormat="1" applyFont="1" applyFill="1" applyBorder="1" applyAlignment="1" applyProtection="1">
      <alignment vertical="center"/>
      <protection hidden="1"/>
    </xf>
    <xf numFmtId="164" fontId="11" fillId="0" borderId="0" xfId="1" applyNumberFormat="1" applyFont="1" applyBorder="1" applyAlignment="1" applyProtection="1">
      <alignment vertical="center"/>
      <protection hidden="1"/>
    </xf>
    <xf numFmtId="164" fontId="8" fillId="0" borderId="0" xfId="0" applyNumberFormat="1" applyFont="1" applyBorder="1" applyAlignment="1" applyProtection="1">
      <alignment vertical="center"/>
      <protection hidden="1"/>
    </xf>
    <xf numFmtId="164" fontId="11" fillId="6" borderId="3" xfId="0" applyNumberFormat="1" applyFont="1" applyFill="1" applyBorder="1" applyAlignment="1" applyProtection="1">
      <alignment horizontal="right" vertical="center"/>
      <protection hidden="1"/>
    </xf>
    <xf numFmtId="2" fontId="8" fillId="0" borderId="0" xfId="0" applyNumberFormat="1" applyFont="1" applyBorder="1" applyAlignment="1" applyProtection="1">
      <alignment vertical="center"/>
      <protection hidden="1"/>
    </xf>
    <xf numFmtId="0" fontId="10" fillId="0" borderId="2" xfId="0" applyFont="1" applyBorder="1" applyAlignment="1" applyProtection="1">
      <alignment vertical="center"/>
      <protection hidden="1"/>
    </xf>
    <xf numFmtId="0" fontId="8" fillId="0" borderId="3" xfId="0" applyFont="1" applyBorder="1" applyAlignment="1" applyProtection="1">
      <alignment vertical="center"/>
      <protection hidden="1"/>
    </xf>
    <xf numFmtId="164" fontId="9" fillId="6" borderId="1" xfId="4" applyNumberFormat="1" applyFont="1" applyFill="1" applyBorder="1" applyAlignment="1" applyProtection="1">
      <alignment vertical="center"/>
      <protection hidden="1"/>
    </xf>
    <xf numFmtId="164" fontId="11" fillId="0" borderId="1" xfId="0" applyNumberFormat="1" applyFont="1" applyBorder="1" applyAlignment="1" applyProtection="1">
      <alignment horizontal="left" vertical="center"/>
      <protection hidden="1"/>
    </xf>
    <xf numFmtId="9" fontId="10" fillId="0" borderId="3" xfId="2" applyFont="1" applyBorder="1" applyAlignment="1" applyProtection="1">
      <alignment vertical="center"/>
      <protection hidden="1"/>
    </xf>
    <xf numFmtId="164" fontId="10" fillId="0" borderId="1" xfId="4" applyNumberFormat="1" applyFont="1" applyBorder="1" applyAlignment="1" applyProtection="1">
      <alignment vertical="center"/>
      <protection hidden="1"/>
    </xf>
    <xf numFmtId="0" fontId="13" fillId="0" borderId="2" xfId="0" applyFont="1" applyBorder="1" applyAlignment="1" applyProtection="1">
      <alignment vertical="center"/>
      <protection hidden="1"/>
    </xf>
    <xf numFmtId="0" fontId="4" fillId="0" borderId="3" xfId="0" applyFont="1" applyBorder="1" applyAlignment="1" applyProtection="1">
      <alignment vertical="center"/>
      <protection hidden="1"/>
    </xf>
    <xf numFmtId="164" fontId="13" fillId="6" borderId="1" xfId="4" applyNumberFormat="1" applyFont="1" applyFill="1" applyBorder="1" applyAlignment="1" applyProtection="1">
      <alignment vertical="center"/>
      <protection hidden="1"/>
    </xf>
    <xf numFmtId="164" fontId="4" fillId="0" borderId="1" xfId="0" applyNumberFormat="1" applyFont="1" applyBorder="1" applyAlignment="1" applyProtection="1">
      <alignment horizontal="left" vertical="center"/>
      <protection hidden="1"/>
    </xf>
    <xf numFmtId="0" fontId="9" fillId="0" borderId="0" xfId="0" applyFont="1" applyBorder="1" applyProtection="1">
      <protection hidden="1"/>
    </xf>
    <xf numFmtId="0" fontId="11" fillId="0" borderId="0" xfId="0" applyFont="1" applyBorder="1" applyProtection="1">
      <protection hidden="1"/>
    </xf>
    <xf numFmtId="164" fontId="9" fillId="0" borderId="0" xfId="4" applyNumberFormat="1" applyFont="1" applyBorder="1" applyProtection="1">
      <protection hidden="1"/>
    </xf>
    <xf numFmtId="164" fontId="9" fillId="0" borderId="0" xfId="0"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0" fontId="0" fillId="9" borderId="0" xfId="0" applyFill="1"/>
    <xf numFmtId="44" fontId="9" fillId="3" borderId="7" xfId="1" quotePrefix="1" applyNumberFormat="1" applyFont="1" applyFill="1" applyBorder="1" applyAlignment="1" applyProtection="1">
      <alignment vertical="center" wrapText="1"/>
      <protection hidden="1"/>
    </xf>
    <xf numFmtId="164" fontId="9" fillId="0" borderId="7" xfId="0" applyNumberFormat="1" applyFont="1" applyBorder="1" applyAlignment="1" applyProtection="1">
      <alignment vertical="center"/>
      <protection hidden="1"/>
    </xf>
    <xf numFmtId="164" fontId="9" fillId="0" borderId="1" xfId="0" applyNumberFormat="1" applyFont="1" applyBorder="1" applyAlignment="1" applyProtection="1">
      <alignment vertical="center"/>
      <protection hidden="1"/>
    </xf>
    <xf numFmtId="164" fontId="9" fillId="0" borderId="10" xfId="0" applyNumberFormat="1" applyFont="1" applyBorder="1" applyAlignment="1" applyProtection="1">
      <alignment horizontal="right" vertical="center"/>
      <protection hidden="1"/>
    </xf>
    <xf numFmtId="164" fontId="9" fillId="0" borderId="20" xfId="0" applyNumberFormat="1" applyFont="1" applyBorder="1" applyAlignment="1" applyProtection="1">
      <alignment horizontal="right" vertical="center"/>
      <protection hidden="1"/>
    </xf>
    <xf numFmtId="0" fontId="2" fillId="4" borderId="0" xfId="0" applyFont="1" applyFill="1" applyAlignment="1" applyProtection="1">
      <alignment vertical="center"/>
      <protection hidden="1"/>
    </xf>
    <xf numFmtId="0" fontId="6" fillId="0" borderId="6" xfId="0" applyFont="1" applyBorder="1" applyAlignment="1" applyProtection="1">
      <alignment horizontal="left" vertical="center" wrapText="1"/>
      <protection hidden="1"/>
    </xf>
    <xf numFmtId="0" fontId="12" fillId="0" borderId="0" xfId="0" applyFont="1" applyFill="1" applyBorder="1" applyAlignment="1" applyProtection="1">
      <alignment horizontal="center" vertical="center" wrapText="1"/>
      <protection hidden="1"/>
    </xf>
    <xf numFmtId="164" fontId="11" fillId="0" borderId="0" xfId="0" applyNumberFormat="1" applyFont="1" applyBorder="1" applyAlignment="1" applyProtection="1">
      <alignment horizontal="right"/>
      <protection locked="0" hidden="1"/>
    </xf>
    <xf numFmtId="9" fontId="8" fillId="5" borderId="1" xfId="0" applyNumberFormat="1" applyFont="1" applyFill="1" applyBorder="1" applyAlignment="1" applyProtection="1">
      <alignment horizontal="right" vertical="center"/>
      <protection locked="0" hidden="1"/>
    </xf>
    <xf numFmtId="164" fontId="13" fillId="0" borderId="1" xfId="0" applyNumberFormat="1" applyFont="1" applyBorder="1" applyAlignment="1" applyProtection="1">
      <alignment vertical="center"/>
      <protection hidden="1"/>
    </xf>
    <xf numFmtId="164" fontId="9" fillId="6" borderId="8" xfId="1" applyNumberFormat="1" applyFont="1" applyFill="1" applyBorder="1" applyAlignment="1" applyProtection="1">
      <alignment vertical="center"/>
      <protection hidden="1"/>
    </xf>
    <xf numFmtId="164" fontId="9" fillId="0" borderId="17" xfId="0" applyNumberFormat="1" applyFont="1" applyBorder="1" applyAlignment="1" applyProtection="1">
      <alignment horizontal="right" vertical="center"/>
      <protection hidden="1"/>
    </xf>
    <xf numFmtId="164" fontId="9" fillId="0" borderId="19" xfId="0" applyNumberFormat="1" applyFont="1" applyBorder="1" applyAlignment="1" applyProtection="1">
      <alignment horizontal="right" vertical="center"/>
      <protection hidden="1"/>
    </xf>
    <xf numFmtId="0" fontId="11" fillId="2" borderId="2" xfId="0" applyFont="1" applyFill="1" applyBorder="1" applyAlignment="1" applyProtection="1">
      <alignment horizontal="left" vertical="center"/>
      <protection hidden="1"/>
    </xf>
    <xf numFmtId="0" fontId="11" fillId="2" borderId="13" xfId="0" applyFont="1" applyFill="1" applyBorder="1" applyAlignment="1" applyProtection="1">
      <alignment horizontal="left" vertical="center"/>
      <protection hidden="1"/>
    </xf>
    <xf numFmtId="0" fontId="11" fillId="2" borderId="3" xfId="0" applyFont="1" applyFill="1" applyBorder="1" applyAlignment="1" applyProtection="1">
      <alignment horizontal="left" vertical="center"/>
      <protection hidden="1"/>
    </xf>
    <xf numFmtId="164" fontId="9" fillId="0" borderId="10" xfId="0" applyNumberFormat="1" applyFont="1" applyBorder="1" applyAlignment="1" applyProtection="1">
      <alignment horizontal="right" vertical="center"/>
      <protection hidden="1"/>
    </xf>
    <xf numFmtId="164" fontId="9" fillId="0" borderId="20" xfId="0" applyNumberFormat="1" applyFont="1" applyBorder="1" applyAlignment="1" applyProtection="1">
      <alignment horizontal="right" vertical="center"/>
      <protection hidden="1"/>
    </xf>
    <xf numFmtId="0" fontId="0" fillId="0" borderId="0" xfId="0" applyFont="1" applyBorder="1" applyAlignment="1" applyProtection="1">
      <alignment horizontal="center" vertical="center" wrapText="1"/>
      <protection hidden="1"/>
    </xf>
  </cellXfs>
  <cellStyles count="8">
    <cellStyle name="Coma" xfId="4" builtinId="3"/>
    <cellStyle name="Moneda" xfId="1" builtinId="4"/>
    <cellStyle name="Moneda 2" xfId="6"/>
    <cellStyle name="Normal" xfId="0" builtinId="0"/>
    <cellStyle name="Normal 2" xfId="3"/>
    <cellStyle name="Normal 2 2" xfId="7"/>
    <cellStyle name="Normal 6" xfId="5"/>
    <cellStyle name="Percentatg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42"/>
  <sheetViews>
    <sheetView tabSelected="1" topLeftCell="A4" zoomScaleNormal="100" workbookViewId="0">
      <selection activeCell="F29" sqref="F29"/>
    </sheetView>
  </sheetViews>
  <sheetFormatPr defaultRowHeight="15" x14ac:dyDescent="0.25"/>
  <cols>
    <col min="2" max="2" width="106.42578125" bestFit="1" customWidth="1"/>
    <col min="3" max="3" width="31.28515625" bestFit="1" customWidth="1"/>
    <col min="4" max="4" width="18.28515625" bestFit="1" customWidth="1"/>
    <col min="5" max="5" width="13.85546875" customWidth="1"/>
    <col min="6" max="6" width="17.85546875" bestFit="1" customWidth="1"/>
    <col min="7" max="7" width="40.28515625" customWidth="1"/>
    <col min="8" max="8" width="14" bestFit="1" customWidth="1"/>
    <col min="9" max="9" width="9.5703125" bestFit="1" customWidth="1"/>
  </cols>
  <sheetData>
    <row r="1" spans="1:9" ht="15.75" thickBot="1" x14ac:dyDescent="0.3">
      <c r="A1" s="58"/>
      <c r="B1" s="58"/>
      <c r="C1" s="58"/>
      <c r="D1" s="58"/>
      <c r="E1" s="58"/>
      <c r="F1" s="58"/>
      <c r="G1" s="58"/>
      <c r="H1" s="58"/>
      <c r="I1" s="58"/>
    </row>
    <row r="2" spans="1:9" ht="15.75" x14ac:dyDescent="0.25">
      <c r="A2" s="58"/>
      <c r="B2" s="64" t="s">
        <v>3</v>
      </c>
      <c r="C2" s="1"/>
      <c r="D2" s="1"/>
      <c r="E2" s="1"/>
      <c r="F2" s="1"/>
      <c r="G2" s="2" t="s">
        <v>35</v>
      </c>
      <c r="H2" s="1" t="s">
        <v>2</v>
      </c>
      <c r="I2" s="58"/>
    </row>
    <row r="3" spans="1:9" x14ac:dyDescent="0.25">
      <c r="A3" s="58"/>
      <c r="B3" s="3"/>
      <c r="C3" s="4"/>
      <c r="D3" s="4"/>
      <c r="E3" s="4"/>
      <c r="F3" s="4"/>
      <c r="G3" s="4"/>
      <c r="H3" s="4"/>
      <c r="I3" s="58"/>
    </row>
    <row r="4" spans="1:9" ht="26.25" x14ac:dyDescent="0.4">
      <c r="A4" s="58"/>
      <c r="B4" s="5" t="s">
        <v>37</v>
      </c>
      <c r="C4" s="6"/>
      <c r="D4" s="6"/>
      <c r="E4" s="6"/>
      <c r="F4" s="7"/>
      <c r="G4" s="6"/>
      <c r="H4" s="6"/>
      <c r="I4" s="58"/>
    </row>
    <row r="5" spans="1:9" x14ac:dyDescent="0.25">
      <c r="A5" s="58"/>
      <c r="B5" s="8"/>
      <c r="C5" s="6"/>
      <c r="D5" s="6"/>
      <c r="E5" s="6"/>
      <c r="F5" s="7"/>
      <c r="G5" s="6"/>
      <c r="H5" s="6"/>
      <c r="I5" s="58"/>
    </row>
    <row r="6" spans="1:9" ht="15.75" thickBot="1" x14ac:dyDescent="0.3">
      <c r="A6" s="58"/>
      <c r="B6" s="9" t="s">
        <v>11</v>
      </c>
      <c r="C6" s="10" t="s">
        <v>9</v>
      </c>
      <c r="D6" s="11" t="s">
        <v>12</v>
      </c>
      <c r="E6" s="11" t="s">
        <v>13</v>
      </c>
      <c r="F6" s="12" t="s">
        <v>14</v>
      </c>
      <c r="G6" s="11" t="s">
        <v>15</v>
      </c>
      <c r="H6" s="11" t="s">
        <v>16</v>
      </c>
      <c r="I6" s="58"/>
    </row>
    <row r="7" spans="1:9" ht="15.75" thickBot="1" x14ac:dyDescent="0.3">
      <c r="A7" s="58"/>
      <c r="B7" s="13" t="s">
        <v>10</v>
      </c>
      <c r="C7" s="14" t="s">
        <v>0</v>
      </c>
      <c r="D7" s="14">
        <v>1</v>
      </c>
      <c r="E7" s="60">
        <v>4054951.12</v>
      </c>
      <c r="F7" s="15">
        <f>D7*E7</f>
        <v>4054951.12</v>
      </c>
      <c r="G7" s="16"/>
      <c r="H7" s="17">
        <f>G7</f>
        <v>0</v>
      </c>
      <c r="I7" s="58"/>
    </row>
    <row r="8" spans="1:9" ht="15.75" thickBot="1" x14ac:dyDescent="0.3">
      <c r="A8" s="58"/>
      <c r="B8" s="18"/>
      <c r="C8" s="19"/>
      <c r="D8" s="71" t="s">
        <v>17</v>
      </c>
      <c r="E8" s="72"/>
      <c r="F8" s="20">
        <f>F7</f>
        <v>4054951.12</v>
      </c>
      <c r="G8" s="21" t="s">
        <v>18</v>
      </c>
      <c r="H8" s="22">
        <f>H7</f>
        <v>0</v>
      </c>
      <c r="I8" s="58"/>
    </row>
    <row r="9" spans="1:9" x14ac:dyDescent="0.25">
      <c r="A9" s="58"/>
      <c r="B9" s="18"/>
      <c r="C9" s="19"/>
      <c r="D9" s="23"/>
      <c r="E9" s="24"/>
      <c r="F9" s="25"/>
      <c r="G9" s="26"/>
      <c r="H9" s="25"/>
      <c r="I9" s="58"/>
    </row>
    <row r="10" spans="1:9" ht="15.75" thickBot="1" x14ac:dyDescent="0.3">
      <c r="A10" s="58"/>
      <c r="B10" s="27" t="s">
        <v>19</v>
      </c>
      <c r="C10" s="19"/>
      <c r="D10" s="28"/>
      <c r="E10" s="29"/>
      <c r="F10" s="30"/>
      <c r="G10" s="31"/>
      <c r="H10" s="32"/>
      <c r="I10" s="58"/>
    </row>
    <row r="11" spans="1:9" ht="15.75" thickBot="1" x14ac:dyDescent="0.3">
      <c r="A11" s="58"/>
      <c r="B11" s="65" t="s">
        <v>4</v>
      </c>
      <c r="C11" s="14" t="s">
        <v>1</v>
      </c>
      <c r="D11" s="33">
        <v>1188</v>
      </c>
      <c r="E11" s="59">
        <v>37.119999999999997</v>
      </c>
      <c r="F11" s="15">
        <f>D11*E11</f>
        <v>44098.559999999998</v>
      </c>
      <c r="G11" s="16"/>
      <c r="H11" s="17">
        <f>G11*D11</f>
        <v>0</v>
      </c>
      <c r="I11" s="58"/>
    </row>
    <row r="12" spans="1:9" ht="15.75" thickBot="1" x14ac:dyDescent="0.3">
      <c r="A12" s="58"/>
      <c r="B12" s="65" t="s">
        <v>5</v>
      </c>
      <c r="C12" s="14" t="s">
        <v>1</v>
      </c>
      <c r="D12" s="33">
        <v>396</v>
      </c>
      <c r="E12" s="59">
        <v>13.18</v>
      </c>
      <c r="F12" s="15">
        <f>D12*E12</f>
        <v>5219.28</v>
      </c>
      <c r="G12" s="16"/>
      <c r="H12" s="17">
        <f t="shared" ref="H12:H15" si="0">G12*D12</f>
        <v>0</v>
      </c>
      <c r="I12" s="58"/>
    </row>
    <row r="13" spans="1:9" ht="15.75" thickBot="1" x14ac:dyDescent="0.3">
      <c r="A13" s="58"/>
      <c r="B13" s="65" t="s">
        <v>6</v>
      </c>
      <c r="C13" s="14" t="s">
        <v>1</v>
      </c>
      <c r="D13" s="33">
        <v>1584</v>
      </c>
      <c r="E13" s="59">
        <v>24.42</v>
      </c>
      <c r="F13" s="15">
        <f>D13*E13</f>
        <v>38681.280000000006</v>
      </c>
      <c r="G13" s="16"/>
      <c r="H13" s="17">
        <f t="shared" si="0"/>
        <v>0</v>
      </c>
      <c r="I13" s="58"/>
    </row>
    <row r="14" spans="1:9" ht="15.75" thickBot="1" x14ac:dyDescent="0.3">
      <c r="A14" s="58"/>
      <c r="B14" s="65" t="s">
        <v>8</v>
      </c>
      <c r="C14" s="14" t="s">
        <v>1</v>
      </c>
      <c r="D14" s="33">
        <v>936</v>
      </c>
      <c r="E14" s="59">
        <v>16.18</v>
      </c>
      <c r="F14" s="15">
        <f t="shared" ref="F14:F15" si="1">D14*E14</f>
        <v>15144.48</v>
      </c>
      <c r="G14" s="16"/>
      <c r="H14" s="17">
        <f t="shared" si="0"/>
        <v>0</v>
      </c>
      <c r="I14" s="58"/>
    </row>
    <row r="15" spans="1:9" ht="15.75" thickBot="1" x14ac:dyDescent="0.3">
      <c r="A15" s="58"/>
      <c r="B15" s="65" t="s">
        <v>7</v>
      </c>
      <c r="C15" s="14" t="s">
        <v>1</v>
      </c>
      <c r="D15" s="33">
        <v>48180</v>
      </c>
      <c r="E15" s="59">
        <v>8.0500000000000007</v>
      </c>
      <c r="F15" s="15">
        <f t="shared" si="1"/>
        <v>387849.00000000006</v>
      </c>
      <c r="G15" s="16"/>
      <c r="H15" s="17">
        <f t="shared" si="0"/>
        <v>0</v>
      </c>
      <c r="I15" s="58"/>
    </row>
    <row r="16" spans="1:9" ht="15.75" thickBot="1" x14ac:dyDescent="0.3">
      <c r="A16" s="58"/>
      <c r="B16" s="34"/>
      <c r="C16" s="35"/>
      <c r="D16" s="62" t="s">
        <v>20</v>
      </c>
      <c r="E16" s="63"/>
      <c r="F16" s="70">
        <f>SUM(F11:F15)</f>
        <v>490992.60000000003</v>
      </c>
      <c r="G16" s="36" t="s">
        <v>21</v>
      </c>
      <c r="H16" s="37">
        <f>SUM(H11:H15)</f>
        <v>0</v>
      </c>
      <c r="I16" s="58"/>
    </row>
    <row r="17" spans="1:9" x14ac:dyDescent="0.25">
      <c r="A17" s="58"/>
      <c r="B17" s="34"/>
      <c r="C17" s="35"/>
      <c r="D17" s="35"/>
      <c r="E17" s="35"/>
      <c r="F17" s="35"/>
      <c r="G17" s="35"/>
      <c r="H17" s="35"/>
      <c r="I17" s="58"/>
    </row>
    <row r="18" spans="1:9" x14ac:dyDescent="0.25">
      <c r="A18" s="58"/>
      <c r="B18" s="27" t="s">
        <v>22</v>
      </c>
      <c r="C18" s="35"/>
      <c r="D18" s="23"/>
      <c r="E18" s="23"/>
      <c r="F18" s="38"/>
      <c r="G18" s="38"/>
      <c r="H18" s="38"/>
      <c r="I18" s="58"/>
    </row>
    <row r="19" spans="1:9" x14ac:dyDescent="0.25">
      <c r="A19" s="58">
        <v>1</v>
      </c>
      <c r="B19" s="73" t="s">
        <v>34</v>
      </c>
      <c r="C19" s="74"/>
      <c r="D19" s="74"/>
      <c r="E19" s="75"/>
      <c r="F19" s="61">
        <v>123739.06</v>
      </c>
      <c r="G19" s="35"/>
      <c r="H19" s="39"/>
      <c r="I19" s="58"/>
    </row>
    <row r="20" spans="1:9" x14ac:dyDescent="0.25">
      <c r="A20" s="58">
        <v>2</v>
      </c>
      <c r="B20" s="73" t="s">
        <v>31</v>
      </c>
      <c r="C20" s="74"/>
      <c r="D20" s="74"/>
      <c r="E20" s="75"/>
      <c r="F20" s="61">
        <v>30800</v>
      </c>
      <c r="G20" s="35"/>
      <c r="H20" s="39"/>
      <c r="I20" s="58"/>
    </row>
    <row r="21" spans="1:9" x14ac:dyDescent="0.25">
      <c r="A21" s="58">
        <v>3</v>
      </c>
      <c r="B21" s="73" t="s">
        <v>32</v>
      </c>
      <c r="C21" s="74"/>
      <c r="D21" s="74"/>
      <c r="E21" s="75"/>
      <c r="F21" s="61">
        <v>51338.76</v>
      </c>
      <c r="G21" s="35"/>
      <c r="H21" s="39"/>
      <c r="I21" s="58"/>
    </row>
    <row r="22" spans="1:9" x14ac:dyDescent="0.25">
      <c r="A22" s="58">
        <v>4</v>
      </c>
      <c r="B22" s="73" t="s">
        <v>33</v>
      </c>
      <c r="C22" s="74"/>
      <c r="D22" s="74"/>
      <c r="E22" s="75"/>
      <c r="F22" s="61">
        <v>44000</v>
      </c>
      <c r="G22" s="35"/>
      <c r="H22" s="39"/>
      <c r="I22" s="58"/>
    </row>
    <row r="23" spans="1:9" ht="15.75" thickBot="1" x14ac:dyDescent="0.3">
      <c r="A23" s="58"/>
      <c r="B23" s="35"/>
      <c r="C23" s="35"/>
      <c r="D23" s="35"/>
      <c r="E23" s="35"/>
      <c r="F23" s="35"/>
      <c r="G23" s="35"/>
      <c r="H23" s="39"/>
      <c r="I23" s="58"/>
    </row>
    <row r="24" spans="1:9" ht="15.75" thickBot="1" x14ac:dyDescent="0.3">
      <c r="A24" s="58"/>
      <c r="B24" s="66"/>
      <c r="C24" s="35"/>
      <c r="D24" s="76" t="s">
        <v>23</v>
      </c>
      <c r="E24" s="77"/>
      <c r="F24" s="70">
        <f>SUM(F19:F23)+0.001</f>
        <v>249877.821</v>
      </c>
      <c r="G24" s="40" t="s">
        <v>24</v>
      </c>
      <c r="H24" s="37">
        <f t="shared" ref="H24" si="2">SUM(D24:G24)</f>
        <v>249877.821</v>
      </c>
      <c r="I24" s="58"/>
    </row>
    <row r="25" spans="1:9" x14ac:dyDescent="0.25">
      <c r="A25" s="58"/>
      <c r="B25" s="66"/>
      <c r="C25" s="35"/>
      <c r="D25" s="28"/>
      <c r="E25" s="28"/>
      <c r="F25" s="41"/>
      <c r="G25" s="35"/>
      <c r="H25" s="39"/>
      <c r="I25" s="58"/>
    </row>
    <row r="26" spans="1:9" x14ac:dyDescent="0.25">
      <c r="A26" s="58"/>
      <c r="B26" s="66"/>
      <c r="C26" s="35"/>
      <c r="D26" s="42" t="s">
        <v>25</v>
      </c>
      <c r="E26" s="43"/>
      <c r="F26" s="44">
        <f>F8+F16+F24</f>
        <v>4795821.5409999993</v>
      </c>
      <c r="G26" s="45" t="s">
        <v>26</v>
      </c>
      <c r="H26" s="37" t="str">
        <f>IF(H8=0,"",H8+H16+H24)</f>
        <v/>
      </c>
      <c r="I26" s="58"/>
    </row>
    <row r="27" spans="1:9" x14ac:dyDescent="0.25">
      <c r="A27" s="58"/>
      <c r="B27" s="66"/>
      <c r="C27" s="35"/>
      <c r="D27" s="42" t="s">
        <v>27</v>
      </c>
      <c r="E27" s="46">
        <v>0</v>
      </c>
      <c r="F27" s="47">
        <f>F13*0%</f>
        <v>0</v>
      </c>
      <c r="G27" s="45"/>
      <c r="H27" s="47">
        <f>H13*0%</f>
        <v>0</v>
      </c>
      <c r="I27" s="58"/>
    </row>
    <row r="28" spans="1:9" x14ac:dyDescent="0.25">
      <c r="A28" s="58"/>
      <c r="B28" s="66"/>
      <c r="C28" s="35"/>
      <c r="D28" s="42" t="s">
        <v>27</v>
      </c>
      <c r="E28" s="46">
        <v>0.04</v>
      </c>
      <c r="F28" s="47">
        <f>SUM(F8+F11+F12+F14+F15+F24)*4%</f>
        <v>190285.61043999999</v>
      </c>
      <c r="G28" s="68"/>
      <c r="H28" s="47">
        <f>SUM(H7+H11+H12+H14+H15+H24)*4%</f>
        <v>9995.1128399999998</v>
      </c>
      <c r="I28" s="58"/>
    </row>
    <row r="29" spans="1:9" x14ac:dyDescent="0.25">
      <c r="A29" s="58"/>
      <c r="B29" s="66"/>
      <c r="C29" s="35"/>
      <c r="D29" s="48" t="s">
        <v>28</v>
      </c>
      <c r="E29" s="49"/>
      <c r="F29" s="50">
        <f>F26+F27+F28</f>
        <v>4986107.1514399992</v>
      </c>
      <c r="G29" s="51" t="s">
        <v>29</v>
      </c>
      <c r="H29" s="69" t="e">
        <f>H26+H27+H28</f>
        <v>#VALUE!</v>
      </c>
      <c r="I29" s="58"/>
    </row>
    <row r="30" spans="1:9" x14ac:dyDescent="0.25">
      <c r="A30" s="58"/>
      <c r="B30" s="66"/>
      <c r="C30" s="6"/>
      <c r="D30" s="52"/>
      <c r="E30" s="53"/>
      <c r="F30" s="54"/>
      <c r="G30" s="67"/>
      <c r="H30" s="55"/>
      <c r="I30" s="58"/>
    </row>
    <row r="31" spans="1:9" x14ac:dyDescent="0.25">
      <c r="A31" s="58"/>
      <c r="B31" s="66"/>
      <c r="C31" s="56" t="s">
        <v>30</v>
      </c>
      <c r="D31" s="56"/>
      <c r="E31" s="56"/>
      <c r="F31" s="57"/>
      <c r="G31" s="56"/>
      <c r="H31" s="56"/>
      <c r="I31" s="58"/>
    </row>
    <row r="32" spans="1:9" x14ac:dyDescent="0.25">
      <c r="A32" s="58"/>
      <c r="B32" s="66"/>
      <c r="C32" s="56"/>
      <c r="D32" s="56"/>
      <c r="E32" s="56"/>
      <c r="F32" s="56"/>
      <c r="G32" s="56"/>
      <c r="H32" s="56"/>
      <c r="I32" s="58"/>
    </row>
    <row r="33" spans="1:9" x14ac:dyDescent="0.25">
      <c r="A33" s="58"/>
      <c r="B33" s="66"/>
      <c r="C33" s="78" t="s">
        <v>36</v>
      </c>
      <c r="D33" s="78"/>
      <c r="E33" s="78"/>
      <c r="F33" s="78"/>
      <c r="G33" s="56"/>
      <c r="H33" s="56"/>
      <c r="I33" s="58"/>
    </row>
    <row r="34" spans="1:9" x14ac:dyDescent="0.25">
      <c r="A34" s="58"/>
      <c r="B34" s="66"/>
      <c r="C34" s="78"/>
      <c r="D34" s="78"/>
      <c r="E34" s="78"/>
      <c r="F34" s="78"/>
      <c r="G34" s="56"/>
      <c r="H34" s="56"/>
      <c r="I34" s="58"/>
    </row>
    <row r="35" spans="1:9" x14ac:dyDescent="0.25">
      <c r="A35" s="58"/>
      <c r="B35" s="66"/>
      <c r="C35" s="78"/>
      <c r="D35" s="78"/>
      <c r="E35" s="78"/>
      <c r="F35" s="78"/>
      <c r="G35" s="56"/>
      <c r="H35" s="56"/>
      <c r="I35" s="58"/>
    </row>
    <row r="36" spans="1:9" x14ac:dyDescent="0.25">
      <c r="A36" s="58"/>
      <c r="B36" s="66"/>
      <c r="C36" s="78"/>
      <c r="D36" s="78"/>
      <c r="E36" s="78"/>
      <c r="F36" s="78"/>
      <c r="G36" s="56"/>
      <c r="H36" s="56"/>
      <c r="I36" s="58"/>
    </row>
    <row r="37" spans="1:9" x14ac:dyDescent="0.25">
      <c r="A37" s="58"/>
      <c r="B37" s="66"/>
      <c r="C37" s="78"/>
      <c r="D37" s="78"/>
      <c r="E37" s="78"/>
      <c r="F37" s="78"/>
      <c r="G37" s="56"/>
      <c r="H37" s="56"/>
      <c r="I37" s="58"/>
    </row>
    <row r="38" spans="1:9" x14ac:dyDescent="0.25">
      <c r="A38" s="58"/>
      <c r="B38" s="66"/>
      <c r="C38" s="78"/>
      <c r="D38" s="78"/>
      <c r="E38" s="78"/>
      <c r="F38" s="78"/>
      <c r="G38" s="56"/>
      <c r="H38" s="56"/>
      <c r="I38" s="58"/>
    </row>
    <row r="39" spans="1:9" x14ac:dyDescent="0.25">
      <c r="A39" s="58"/>
      <c r="B39" s="66"/>
      <c r="C39" s="78"/>
      <c r="D39" s="78"/>
      <c r="E39" s="78"/>
      <c r="F39" s="78"/>
      <c r="G39" s="56"/>
      <c r="H39" s="56"/>
      <c r="I39" s="58"/>
    </row>
    <row r="40" spans="1:9" x14ac:dyDescent="0.25">
      <c r="A40" s="58"/>
      <c r="B40" s="66"/>
      <c r="C40" s="78"/>
      <c r="D40" s="78"/>
      <c r="E40" s="78"/>
      <c r="F40" s="78"/>
      <c r="G40" s="56"/>
      <c r="H40" s="56"/>
      <c r="I40" s="58"/>
    </row>
    <row r="41" spans="1:9" x14ac:dyDescent="0.25">
      <c r="A41" s="58"/>
      <c r="B41" s="66"/>
      <c r="C41" s="78"/>
      <c r="D41" s="78"/>
      <c r="E41" s="78"/>
      <c r="F41" s="78"/>
      <c r="G41" s="56"/>
      <c r="H41" s="56"/>
      <c r="I41" s="58"/>
    </row>
    <row r="42" spans="1:9" x14ac:dyDescent="0.25">
      <c r="A42" s="58"/>
      <c r="B42" s="58"/>
      <c r="C42" s="58"/>
      <c r="D42" s="58"/>
      <c r="E42" s="58"/>
      <c r="F42" s="58"/>
      <c r="G42" s="58"/>
      <c r="H42" s="58"/>
      <c r="I42" s="58"/>
    </row>
  </sheetData>
  <sheetProtection password="CED6" sheet="1" objects="1" scenarios="1"/>
  <mergeCells count="7">
    <mergeCell ref="D8:E8"/>
    <mergeCell ref="B22:E22"/>
    <mergeCell ref="D24:E24"/>
    <mergeCell ref="C33:F41"/>
    <mergeCell ref="B19:E19"/>
    <mergeCell ref="B20:E20"/>
    <mergeCell ref="B21:E21"/>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2023-06-30T07:49:51Z</dcterms:modified>
</cp:coreProperties>
</file>