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 activeTab="1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G18" i="3" l="1"/>
  <c r="G17" i="3"/>
  <c r="G16" i="3"/>
  <c r="G15" i="3"/>
  <c r="G14" i="3"/>
  <c r="G13" i="3"/>
  <c r="G12" i="3"/>
  <c r="G11" i="3"/>
  <c r="G10" i="3"/>
  <c r="G9" i="3"/>
  <c r="G8" i="3"/>
  <c r="G7" i="3"/>
  <c r="G6" i="3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19" i="1" l="1"/>
  <c r="G19" i="3" l="1"/>
  <c r="D9" i="15" s="1"/>
  <c r="E9" i="15" l="1"/>
  <c r="F9" i="15" s="1"/>
</calcChain>
</file>

<file path=xl/sharedStrings.xml><?xml version="1.0" encoding="utf-8"?>
<sst xmlns="http://schemas.openxmlformats.org/spreadsheetml/2006/main" count="60" uniqueCount="38">
  <si>
    <t>Acrobat Pro DC for Enterprise</t>
  </si>
  <si>
    <t>Acrobat Standard DC for Enterprise</t>
  </si>
  <si>
    <t>Animate CC / Flash Professional CC for Enterprise</t>
  </si>
  <si>
    <t>Creative Cloud for Enterprise All Apps plan</t>
  </si>
  <si>
    <t>Dreamweaver CC for Enterprise</t>
  </si>
  <si>
    <t>Audition CC for Enterprise</t>
  </si>
  <si>
    <t>Dimension CC for Enterprise</t>
  </si>
  <si>
    <t>After Effects CC for Enterprise</t>
  </si>
  <si>
    <t>Adobe XD CC for Enterprise</t>
  </si>
  <si>
    <t>Illustrator CC for Enterprise</t>
  </si>
  <si>
    <t>InDesign CC for Enterprise</t>
  </si>
  <si>
    <t>Photoshop CC for Enterprise</t>
  </si>
  <si>
    <t>PREU UNITARI MÀXIM IVA EXCLÒS</t>
  </si>
  <si>
    <t>PREU NET DE LICITACIÓ</t>
  </si>
  <si>
    <t>TIPUS DE LLICÈNCIES</t>
  </si>
  <si>
    <t>Concepte</t>
  </si>
  <si>
    <t>Institut Municipal d’Informàtica</t>
  </si>
  <si>
    <t>PREU TOTAL PER LLICÈNCIA</t>
  </si>
  <si>
    <t>OFERTA GLOBAL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</si>
  <si>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</si>
  <si>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</si>
  <si>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</si>
  <si>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</si>
  <si>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</si>
  <si>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</si>
  <si>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</si>
  <si>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</si>
  <si>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</si>
  <si>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</si>
  <si>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</si>
  <si>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</si>
  <si>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Adobre Premiere Pro CC for Enterprise</t>
  </si>
  <si>
    <t>PREVISIÓ 2023</t>
  </si>
  <si>
    <t>PREVISIÓ 2025</t>
  </si>
  <si>
    <t>PREVISIÓ 2024</t>
  </si>
  <si>
    <t>Oferta Global Annex 4</t>
  </si>
  <si>
    <r>
      <t>* Import que s'ha</t>
    </r>
    <r>
      <rPr>
        <sz val="11"/>
        <rFont val="Calibri"/>
        <family val="2"/>
        <scheme val="minor"/>
      </rPr>
      <t>urà de fer constar a l'annex 4</t>
    </r>
    <r>
      <rPr>
        <sz val="11"/>
        <color theme="1"/>
        <rFont val="Calibri"/>
        <family val="2"/>
        <scheme val="minor"/>
      </rPr>
      <t xml:space="preserve"> del PCAP </t>
    </r>
  </si>
  <si>
    <t>Aquests imports de la pestanya CA2. s'hauran de fer constar a l'Annex 4 del PCAP.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</si>
</sst>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42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0" fontId="2" fillId="3" borderId="9" xfId="0" applyFont="1" applyFill="1" applyBorder="1" applyAlignment="1">
      <alignment horizontal="left" vertical="center" wrapText="1"/>
    </xf>
    <xf numFmtId="8" fontId="2" fillId="3" borderId="2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12" xfId="0" applyNumberFormat="1" applyFill="1" applyBorder="1" applyAlignment="1">
      <alignment horizontal="center" vertical="center"/>
    </xf>
    <xf numFmtId="168" fontId="0" fillId="3" borderId="13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14" xfId="0" applyFill="1" applyBorder="1"/>
    <xf numFmtId="0" fontId="0" fillId="3" borderId="14" xfId="0" applyFill="1" applyBorder="1" applyAlignment="1">
      <alignment horizontal="left"/>
    </xf>
    <xf numFmtId="0" fontId="0" fillId="3" borderId="15" xfId="0" applyFill="1" applyBorder="1" applyAlignment="1">
      <alignment horizontal="left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wrapText="1"/>
    </xf>
    <xf numFmtId="0" fontId="0" fillId="3" borderId="16" xfId="0" applyFill="1" applyBorder="1"/>
    <xf numFmtId="0" fontId="0" fillId="3" borderId="16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8" fontId="2" fillId="3" borderId="19" xfId="0" applyNumberFormat="1" applyFont="1" applyFill="1" applyBorder="1" applyAlignment="1">
      <alignment horizontal="right" vertical="center" wrapText="1"/>
    </xf>
    <xf numFmtId="0" fontId="15" fillId="0" borderId="18" xfId="0" applyFont="1" applyBorder="1" applyAlignment="1">
      <alignment horizontal="center" vertical="center"/>
    </xf>
    <xf numFmtId="3" fontId="6" fillId="3" borderId="20" xfId="0" applyNumberFormat="1" applyFont="1" applyFill="1" applyBorder="1" applyAlignment="1">
      <alignment horizontal="center" vertical="center" wrapText="1"/>
    </xf>
    <xf numFmtId="168" fontId="0" fillId="3" borderId="0" xfId="0" applyNumberFormat="1" applyFill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3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1266825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workbookViewId="0">
      <selection activeCell="B21" sqref="B21"/>
    </sheetView>
  </sheetViews>
  <sheetFormatPr defaultColWidth="8.85546875" defaultRowHeight="15" x14ac:dyDescent="0.25"/>
  <cols>
    <col min="1" max="1" width="9.42578125" style="11" customWidth="1"/>
    <col min="2" max="2" width="76.7109375" style="11" customWidth="1"/>
    <col min="3" max="16384" width="8.85546875" style="11"/>
  </cols>
  <sheetData>
    <row r="2" spans="2:2" x14ac:dyDescent="0.25">
      <c r="B2" s="18" t="s">
        <v>16</v>
      </c>
    </row>
    <row r="3" spans="2:2" x14ac:dyDescent="0.25">
      <c r="B3" s="19"/>
    </row>
    <row r="5" spans="2:2" x14ac:dyDescent="0.25">
      <c r="B5" s="20" t="s">
        <v>19</v>
      </c>
    </row>
    <row r="6" spans="2:2" x14ac:dyDescent="0.25">
      <c r="B6" s="20"/>
    </row>
    <row r="7" spans="2:2" x14ac:dyDescent="0.25">
      <c r="B7" s="26" t="s">
        <v>25</v>
      </c>
    </row>
    <row r="8" spans="2:2" x14ac:dyDescent="0.25">
      <c r="B8" s="22" t="s">
        <v>20</v>
      </c>
    </row>
    <row r="9" spans="2:2" x14ac:dyDescent="0.25">
      <c r="B9" s="27" t="s">
        <v>21</v>
      </c>
    </row>
    <row r="10" spans="2:2" ht="15" customHeight="1" x14ac:dyDescent="0.25">
      <c r="B10" s="26" t="s">
        <v>24</v>
      </c>
    </row>
    <row r="11" spans="2:2" x14ac:dyDescent="0.25">
      <c r="B11" s="21"/>
    </row>
    <row r="12" spans="2:2" x14ac:dyDescent="0.25">
      <c r="B12" s="23" t="s">
        <v>22</v>
      </c>
    </row>
    <row r="13" spans="2:2" x14ac:dyDescent="0.25">
      <c r="B13" s="24" t="s">
        <v>23</v>
      </c>
    </row>
    <row r="14" spans="2:2" x14ac:dyDescent="0.25">
      <c r="B14" s="28" t="s">
        <v>26</v>
      </c>
    </row>
    <row r="15" spans="2:2" x14ac:dyDescent="0.25">
      <c r="B15" s="25" t="s">
        <v>37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5"/>
  <sheetViews>
    <sheetView tabSelected="1" workbookViewId="0">
      <selection activeCell="C23" sqref="C23"/>
    </sheetView>
  </sheetViews>
  <sheetFormatPr defaultRowHeight="15" x14ac:dyDescent="0.25"/>
  <cols>
    <col min="1" max="1" width="8.42578125" style="2" customWidth="1"/>
    <col min="2" max="2" width="55.140625" style="2" customWidth="1"/>
    <col min="3" max="3" width="15.7109375" style="2" customWidth="1"/>
    <col min="4" max="6" width="9.7109375" style="2" customWidth="1"/>
    <col min="7" max="7" width="15.7109375" style="2" customWidth="1"/>
    <col min="8" max="16384" width="9.140625" style="2"/>
  </cols>
  <sheetData>
    <row r="2" spans="2:7" x14ac:dyDescent="0.15">
      <c r="B2" s="3" t="s">
        <v>16</v>
      </c>
    </row>
    <row r="4" spans="2:7" ht="15.75" thickBot="1" x14ac:dyDescent="0.3"/>
    <row r="5" spans="2:7" ht="53.25" customHeight="1" thickBot="1" x14ac:dyDescent="0.3">
      <c r="B5" s="29" t="s">
        <v>14</v>
      </c>
      <c r="C5" s="29" t="s">
        <v>12</v>
      </c>
      <c r="D5" s="29" t="s">
        <v>32</v>
      </c>
      <c r="E5" s="29" t="s">
        <v>34</v>
      </c>
      <c r="F5" s="29" t="s">
        <v>33</v>
      </c>
      <c r="G5" s="29" t="s">
        <v>17</v>
      </c>
    </row>
    <row r="6" spans="2:7" ht="15.75" thickBot="1" x14ac:dyDescent="0.3">
      <c r="B6" s="4" t="s">
        <v>0</v>
      </c>
      <c r="C6" s="5">
        <v>179.88</v>
      </c>
      <c r="D6" s="30">
        <v>860</v>
      </c>
      <c r="E6" s="30">
        <v>903</v>
      </c>
      <c r="F6" s="30">
        <v>948</v>
      </c>
      <c r="G6" s="7">
        <f t="shared" ref="G6:G14" si="0">(C6*D6)+(C6*E6)+(C6*F6)</f>
        <v>487654.67999999993</v>
      </c>
    </row>
    <row r="7" spans="2:7" ht="15.75" thickBot="1" x14ac:dyDescent="0.3">
      <c r="B7" s="8" t="s">
        <v>1</v>
      </c>
      <c r="C7" s="5">
        <v>152.88</v>
      </c>
      <c r="D7" s="31">
        <v>2</v>
      </c>
      <c r="E7" s="31">
        <v>2</v>
      </c>
      <c r="F7" s="31">
        <v>2</v>
      </c>
      <c r="G7" s="7">
        <f t="shared" si="0"/>
        <v>917.28</v>
      </c>
    </row>
    <row r="8" spans="2:7" ht="15.75" thickBot="1" x14ac:dyDescent="0.3">
      <c r="B8" s="8" t="s">
        <v>6</v>
      </c>
      <c r="C8" s="5">
        <v>434.64</v>
      </c>
      <c r="D8" s="31">
        <v>1</v>
      </c>
      <c r="E8" s="31">
        <v>1</v>
      </c>
      <c r="F8" s="31">
        <v>1</v>
      </c>
      <c r="G8" s="7">
        <f t="shared" si="0"/>
        <v>1303.92</v>
      </c>
    </row>
    <row r="9" spans="2:7" ht="15.75" thickBot="1" x14ac:dyDescent="0.3">
      <c r="B9" s="8" t="s">
        <v>8</v>
      </c>
      <c r="C9" s="5">
        <v>323.88</v>
      </c>
      <c r="D9" s="31">
        <v>1</v>
      </c>
      <c r="E9" s="31">
        <v>1</v>
      </c>
      <c r="F9" s="31">
        <v>1</v>
      </c>
      <c r="G9" s="7">
        <f t="shared" si="0"/>
        <v>971.64</v>
      </c>
    </row>
    <row r="10" spans="2:7" ht="15.75" thickBot="1" x14ac:dyDescent="0.3">
      <c r="B10" s="8" t="s">
        <v>7</v>
      </c>
      <c r="C10" s="5">
        <v>434.64</v>
      </c>
      <c r="D10" s="31">
        <v>1</v>
      </c>
      <c r="E10" s="31">
        <v>1</v>
      </c>
      <c r="F10" s="31">
        <v>1</v>
      </c>
      <c r="G10" s="7">
        <f t="shared" si="0"/>
        <v>1303.92</v>
      </c>
    </row>
    <row r="11" spans="2:7" ht="15.75" thickBot="1" x14ac:dyDescent="0.3">
      <c r="B11" s="8" t="s">
        <v>3</v>
      </c>
      <c r="C11" s="5">
        <v>940.44</v>
      </c>
      <c r="D11" s="31">
        <v>53</v>
      </c>
      <c r="E11" s="31">
        <v>56</v>
      </c>
      <c r="F11" s="31">
        <v>58</v>
      </c>
      <c r="G11" s="7">
        <f t="shared" si="0"/>
        <v>157053.47999999998</v>
      </c>
    </row>
    <row r="12" spans="2:7" ht="15.75" thickBot="1" x14ac:dyDescent="0.3">
      <c r="B12" s="8" t="s">
        <v>2</v>
      </c>
      <c r="C12" s="5">
        <v>434.64</v>
      </c>
      <c r="D12" s="31">
        <v>1</v>
      </c>
      <c r="E12" s="31">
        <v>1</v>
      </c>
      <c r="F12" s="31">
        <v>1</v>
      </c>
      <c r="G12" s="7">
        <f t="shared" si="0"/>
        <v>1303.92</v>
      </c>
    </row>
    <row r="13" spans="2:7" ht="15.75" thickBot="1" x14ac:dyDescent="0.3">
      <c r="B13" s="8" t="s">
        <v>5</v>
      </c>
      <c r="C13" s="5">
        <v>434.64</v>
      </c>
      <c r="D13" s="31">
        <v>1</v>
      </c>
      <c r="E13" s="31">
        <v>1</v>
      </c>
      <c r="F13" s="31">
        <v>1</v>
      </c>
      <c r="G13" s="7">
        <f t="shared" si="0"/>
        <v>1303.92</v>
      </c>
    </row>
    <row r="14" spans="2:7" ht="15.75" thickBot="1" x14ac:dyDescent="0.3">
      <c r="B14" s="8" t="s">
        <v>4</v>
      </c>
      <c r="C14" s="5">
        <v>434.64</v>
      </c>
      <c r="D14" s="31">
        <v>1</v>
      </c>
      <c r="E14" s="31">
        <v>1</v>
      </c>
      <c r="F14" s="31">
        <v>1</v>
      </c>
      <c r="G14" s="7">
        <f t="shared" si="0"/>
        <v>1303.92</v>
      </c>
    </row>
    <row r="15" spans="2:7" ht="15.75" thickBot="1" x14ac:dyDescent="0.3">
      <c r="B15" s="8" t="s">
        <v>9</v>
      </c>
      <c r="C15" s="5">
        <v>434.64</v>
      </c>
      <c r="D15" s="31">
        <v>5</v>
      </c>
      <c r="E15" s="31">
        <v>5</v>
      </c>
      <c r="F15" s="31">
        <v>6</v>
      </c>
      <c r="G15" s="7">
        <f t="shared" ref="G15:G18" si="1">(C15*D15)+(C15*E15)+(C15*F15)</f>
        <v>6954.24</v>
      </c>
    </row>
    <row r="16" spans="2:7" ht="15.75" thickBot="1" x14ac:dyDescent="0.3">
      <c r="B16" s="8" t="s">
        <v>10</v>
      </c>
      <c r="C16" s="5">
        <v>434.64</v>
      </c>
      <c r="D16" s="31">
        <v>15</v>
      </c>
      <c r="E16" s="31">
        <v>16</v>
      </c>
      <c r="F16" s="31">
        <v>17</v>
      </c>
      <c r="G16" s="7">
        <f t="shared" si="1"/>
        <v>20862.72</v>
      </c>
    </row>
    <row r="17" spans="2:7" ht="15.75" thickBot="1" x14ac:dyDescent="0.3">
      <c r="B17" s="8" t="s">
        <v>11</v>
      </c>
      <c r="C17" s="5">
        <v>434.64</v>
      </c>
      <c r="D17" s="31">
        <v>105</v>
      </c>
      <c r="E17" s="31">
        <v>110</v>
      </c>
      <c r="F17" s="31">
        <v>116</v>
      </c>
      <c r="G17" s="7">
        <f t="shared" si="1"/>
        <v>143865.84</v>
      </c>
    </row>
    <row r="18" spans="2:7" ht="15.75" thickBot="1" x14ac:dyDescent="0.3">
      <c r="B18" s="9" t="s">
        <v>31</v>
      </c>
      <c r="C18" s="5">
        <v>434.64</v>
      </c>
      <c r="D18" s="31">
        <v>1</v>
      </c>
      <c r="E18" s="31">
        <v>1</v>
      </c>
      <c r="F18" s="31">
        <v>1</v>
      </c>
      <c r="G18" s="7">
        <f t="shared" si="1"/>
        <v>1303.92</v>
      </c>
    </row>
    <row r="19" spans="2:7" ht="15.75" thickBot="1" x14ac:dyDescent="0.3">
      <c r="B19" s="36" t="s">
        <v>13</v>
      </c>
      <c r="C19" s="37"/>
      <c r="D19" s="37"/>
      <c r="E19" s="37"/>
      <c r="F19" s="38"/>
      <c r="G19" s="10">
        <f>SUM(G6:G18)</f>
        <v>826103.4</v>
      </c>
    </row>
    <row r="25" spans="2:7" x14ac:dyDescent="0.25">
      <c r="B25" s="35"/>
    </row>
  </sheetData>
  <mergeCells count="1">
    <mergeCell ref="B19:F19"/>
  </mergeCells>
  <conditionalFormatting sqref="C6:C18">
    <cfRule type="cellIs" priority="2" operator="lessThanOrEqual">
      <formula>$C$6</formula>
    </cfRule>
  </conditionalFormatting>
  <conditionalFormatting sqref="G6:G18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9"/>
  <sheetViews>
    <sheetView workbookViewId="0">
      <selection activeCell="B26" sqref="B26"/>
    </sheetView>
  </sheetViews>
  <sheetFormatPr defaultRowHeight="15" x14ac:dyDescent="0.25"/>
  <cols>
    <col min="1" max="1" width="8.140625" style="11" customWidth="1"/>
    <col min="2" max="2" width="55.7109375" style="11" customWidth="1"/>
    <col min="3" max="3" width="15.7109375" style="11" customWidth="1"/>
    <col min="4" max="6" width="9.28515625" style="11" customWidth="1"/>
    <col min="7" max="7" width="15.7109375" style="11" customWidth="1"/>
    <col min="8" max="16384" width="9.140625" style="11"/>
  </cols>
  <sheetData>
    <row r="2" spans="2:7" x14ac:dyDescent="0.25">
      <c r="B2" s="3" t="s">
        <v>16</v>
      </c>
    </row>
    <row r="4" spans="2:7" ht="15.75" thickBot="1" x14ac:dyDescent="0.3"/>
    <row r="5" spans="2:7" ht="54" customHeight="1" thickBot="1" x14ac:dyDescent="0.3">
      <c r="B5" s="29" t="s">
        <v>14</v>
      </c>
      <c r="C5" s="29" t="s">
        <v>12</v>
      </c>
      <c r="D5" s="29" t="s">
        <v>32</v>
      </c>
      <c r="E5" s="29" t="s">
        <v>34</v>
      </c>
      <c r="F5" s="29" t="s">
        <v>33</v>
      </c>
      <c r="G5" s="29" t="s">
        <v>17</v>
      </c>
    </row>
    <row r="6" spans="2:7" ht="15.75" customHeight="1" thickBot="1" x14ac:dyDescent="0.3">
      <c r="B6" s="4" t="s">
        <v>0</v>
      </c>
      <c r="C6" s="5">
        <v>0</v>
      </c>
      <c r="D6" s="6">
        <v>860</v>
      </c>
      <c r="E6" s="6">
        <v>903</v>
      </c>
      <c r="F6" s="6">
        <v>948</v>
      </c>
      <c r="G6" s="12">
        <f>(C6*D6)+(C6*E6)+(C6*F6)</f>
        <v>0</v>
      </c>
    </row>
    <row r="7" spans="2:7" ht="15.75" customHeight="1" thickBot="1" x14ac:dyDescent="0.3">
      <c r="B7" s="8" t="s">
        <v>1</v>
      </c>
      <c r="C7" s="5">
        <v>0</v>
      </c>
      <c r="D7" s="30">
        <v>2</v>
      </c>
      <c r="E7" s="30">
        <v>2</v>
      </c>
      <c r="F7" s="6">
        <v>2</v>
      </c>
      <c r="G7" s="12">
        <f t="shared" ref="G7:G18" si="0">(C7*D7)+(C7*E7)+(C7*F7)</f>
        <v>0</v>
      </c>
    </row>
    <row r="8" spans="2:7" ht="15.75" customHeight="1" thickBot="1" x14ac:dyDescent="0.3">
      <c r="B8" s="8" t="s">
        <v>6</v>
      </c>
      <c r="C8" s="5">
        <v>0</v>
      </c>
      <c r="D8" s="31">
        <v>1</v>
      </c>
      <c r="E8" s="31">
        <v>1</v>
      </c>
      <c r="F8" s="6">
        <v>1</v>
      </c>
      <c r="G8" s="12">
        <f t="shared" si="0"/>
        <v>0</v>
      </c>
    </row>
    <row r="9" spans="2:7" ht="15.75" customHeight="1" thickBot="1" x14ac:dyDescent="0.3">
      <c r="B9" s="8" t="s">
        <v>8</v>
      </c>
      <c r="C9" s="5">
        <v>0</v>
      </c>
      <c r="D9" s="31">
        <v>1</v>
      </c>
      <c r="E9" s="31">
        <v>1</v>
      </c>
      <c r="F9" s="6">
        <v>1</v>
      </c>
      <c r="G9" s="12">
        <f t="shared" si="0"/>
        <v>0</v>
      </c>
    </row>
    <row r="10" spans="2:7" ht="15.75" customHeight="1" thickBot="1" x14ac:dyDescent="0.3">
      <c r="B10" s="8" t="s">
        <v>7</v>
      </c>
      <c r="C10" s="5">
        <v>0</v>
      </c>
      <c r="D10" s="31">
        <v>1</v>
      </c>
      <c r="E10" s="31">
        <v>1</v>
      </c>
      <c r="F10" s="6">
        <v>1</v>
      </c>
      <c r="G10" s="12">
        <f t="shared" si="0"/>
        <v>0</v>
      </c>
    </row>
    <row r="11" spans="2:7" ht="15.75" thickBot="1" x14ac:dyDescent="0.3">
      <c r="B11" s="8" t="s">
        <v>3</v>
      </c>
      <c r="C11" s="5">
        <v>0</v>
      </c>
      <c r="D11" s="31">
        <v>53</v>
      </c>
      <c r="E11" s="31">
        <v>56</v>
      </c>
      <c r="F11" s="6">
        <v>58</v>
      </c>
      <c r="G11" s="12">
        <f t="shared" si="0"/>
        <v>0</v>
      </c>
    </row>
    <row r="12" spans="2:7" ht="15.75" thickBot="1" x14ac:dyDescent="0.3">
      <c r="B12" s="8" t="s">
        <v>2</v>
      </c>
      <c r="C12" s="5">
        <v>0</v>
      </c>
      <c r="D12" s="31">
        <v>1</v>
      </c>
      <c r="E12" s="31">
        <v>1</v>
      </c>
      <c r="F12" s="6">
        <v>1</v>
      </c>
      <c r="G12" s="12">
        <f t="shared" si="0"/>
        <v>0</v>
      </c>
    </row>
    <row r="13" spans="2:7" ht="15.75" thickBot="1" x14ac:dyDescent="0.3">
      <c r="B13" s="8" t="s">
        <v>5</v>
      </c>
      <c r="C13" s="5">
        <v>0</v>
      </c>
      <c r="D13" s="31">
        <v>1</v>
      </c>
      <c r="E13" s="31">
        <v>1</v>
      </c>
      <c r="F13" s="6">
        <v>1</v>
      </c>
      <c r="G13" s="12">
        <f t="shared" si="0"/>
        <v>0</v>
      </c>
    </row>
    <row r="14" spans="2:7" ht="15.75" thickBot="1" x14ac:dyDescent="0.3">
      <c r="B14" s="8" t="s">
        <v>4</v>
      </c>
      <c r="C14" s="5">
        <v>0</v>
      </c>
      <c r="D14" s="31">
        <v>1</v>
      </c>
      <c r="E14" s="31">
        <v>1</v>
      </c>
      <c r="F14" s="6">
        <v>1</v>
      </c>
      <c r="G14" s="12">
        <f t="shared" si="0"/>
        <v>0</v>
      </c>
    </row>
    <row r="15" spans="2:7" ht="15.75" thickBot="1" x14ac:dyDescent="0.3">
      <c r="B15" s="8" t="s">
        <v>9</v>
      </c>
      <c r="C15" s="5">
        <v>0</v>
      </c>
      <c r="D15" s="31">
        <v>5</v>
      </c>
      <c r="E15" s="31">
        <v>5</v>
      </c>
      <c r="F15" s="6">
        <v>6</v>
      </c>
      <c r="G15" s="12">
        <f t="shared" si="0"/>
        <v>0</v>
      </c>
    </row>
    <row r="16" spans="2:7" ht="15.75" thickBot="1" x14ac:dyDescent="0.3">
      <c r="B16" s="8" t="s">
        <v>10</v>
      </c>
      <c r="C16" s="5">
        <v>0</v>
      </c>
      <c r="D16" s="31">
        <v>15</v>
      </c>
      <c r="E16" s="31">
        <v>16</v>
      </c>
      <c r="F16" s="6">
        <v>17</v>
      </c>
      <c r="G16" s="12">
        <f t="shared" si="0"/>
        <v>0</v>
      </c>
    </row>
    <row r="17" spans="2:7" ht="15.75" thickBot="1" x14ac:dyDescent="0.3">
      <c r="B17" s="8" t="s">
        <v>11</v>
      </c>
      <c r="C17" s="5">
        <v>0</v>
      </c>
      <c r="D17" s="31">
        <v>105</v>
      </c>
      <c r="E17" s="31">
        <v>110</v>
      </c>
      <c r="F17" s="6">
        <v>116</v>
      </c>
      <c r="G17" s="12">
        <f t="shared" si="0"/>
        <v>0</v>
      </c>
    </row>
    <row r="18" spans="2:7" ht="15.75" thickBot="1" x14ac:dyDescent="0.3">
      <c r="B18" s="9" t="s">
        <v>31</v>
      </c>
      <c r="C18" s="32">
        <v>0</v>
      </c>
      <c r="D18" s="33">
        <v>1</v>
      </c>
      <c r="E18" s="33">
        <v>1</v>
      </c>
      <c r="F18" s="34">
        <v>1</v>
      </c>
      <c r="G18" s="12">
        <f t="shared" si="0"/>
        <v>0</v>
      </c>
    </row>
    <row r="19" spans="2:7" ht="15.75" thickBot="1" x14ac:dyDescent="0.3">
      <c r="B19" s="39" t="s">
        <v>18</v>
      </c>
      <c r="C19" s="40"/>
      <c r="D19" s="40"/>
      <c r="E19" s="40"/>
      <c r="F19" s="41"/>
      <c r="G19" s="13">
        <f>SUM(G6:G18)</f>
        <v>0</v>
      </c>
    </row>
  </sheetData>
  <mergeCells count="1">
    <mergeCell ref="B19:F19"/>
  </mergeCells>
  <conditionalFormatting sqref="C6:C18">
    <cfRule type="containsBlanks" dxfId="2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C6:C18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workbookViewId="0">
      <selection activeCell="D15" sqref="D15"/>
    </sheetView>
  </sheetViews>
  <sheetFormatPr defaultColWidth="8.85546875" defaultRowHeight="15" x14ac:dyDescent="0.25"/>
  <cols>
    <col min="1" max="2" width="8.85546875" style="11"/>
    <col min="3" max="3" width="27.28515625" style="11" customWidth="1"/>
    <col min="4" max="6" width="18.85546875" style="11" customWidth="1"/>
    <col min="7" max="16384" width="8.85546875" style="11"/>
  </cols>
  <sheetData>
    <row r="2" spans="3:6" x14ac:dyDescent="0.25">
      <c r="D2" s="3" t="s">
        <v>16</v>
      </c>
    </row>
    <row r="5" spans="3:6" ht="18" x14ac:dyDescent="0.25">
      <c r="C5" s="14" t="s">
        <v>27</v>
      </c>
    </row>
    <row r="6" spans="3:6" x14ac:dyDescent="0.25">
      <c r="C6" s="11" t="s">
        <v>36</v>
      </c>
    </row>
    <row r="7" spans="3:6" ht="15.75" thickBot="1" x14ac:dyDescent="0.3"/>
    <row r="8" spans="3:6" ht="29.25" customHeight="1" thickBot="1" x14ac:dyDescent="0.3">
      <c r="C8" s="1" t="s">
        <v>15</v>
      </c>
      <c r="D8" s="1" t="s">
        <v>28</v>
      </c>
      <c r="E8" s="1" t="s">
        <v>29</v>
      </c>
      <c r="F8" s="1" t="s">
        <v>30</v>
      </c>
    </row>
    <row r="9" spans="3:6" ht="34.5" customHeight="1" thickBot="1" x14ac:dyDescent="0.3">
      <c r="C9" s="15" t="s">
        <v>35</v>
      </c>
      <c r="D9" s="16">
        <f>'CA1. Oferta Preus Unitaris'!G19</f>
        <v>0</v>
      </c>
      <c r="E9" s="16">
        <f>D9*21%</f>
        <v>0</v>
      </c>
      <c r="F9" s="17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2022-05-11T12:36:00Z</dcterms:modified>
</cp:coreProperties>
</file>