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960" windowHeight="7890" tabRatio="955" firstSheet="1" activeTab="1"/>
  </bookViews>
  <sheets>
    <sheet name="RESUM_EQUIP_TÈCNIC" sheetId="6" state="hidden" r:id="rId1"/>
    <sheet name="EXPERIENCIA_REQUERIDA_PERFIL" sheetId="7" r:id="rId2"/>
    <sheet name="Valors" sheetId="5" state="hidden" r:id="rId3"/>
    <sheet name="1.Coordinador-a del contracte" sheetId="8" r:id="rId4"/>
    <sheet name="2.Cap de projecte" sheetId="26" r:id="rId5"/>
    <sheet name="3.Tècnic-a de sistemes" sheetId="27" r:id="rId6"/>
    <sheet name="4.Programador-a J2EE" sheetId="28" r:id="rId7"/>
    <sheet name="5.Arquitecte-a J2EE" sheetId="29" r:id="rId8"/>
  </sheets>
  <definedNames>
    <definedName name="OLE_LINK2" localSheetId="1">EXPERIENCIA_REQUERIDA_PERFIL!$F$2</definedName>
  </definedNames>
  <calcPr calcId="145621"/>
</workbook>
</file>

<file path=xl/calcChain.xml><?xml version="1.0" encoding="utf-8"?>
<calcChain xmlns="http://schemas.openxmlformats.org/spreadsheetml/2006/main">
  <c r="AI103" i="29" l="1"/>
  <c r="AH103" i="29"/>
  <c r="AG103" i="29"/>
  <c r="AF103" i="29"/>
  <c r="AE103" i="29"/>
  <c r="AD103" i="29"/>
  <c r="AI102" i="29"/>
  <c r="AH102" i="29"/>
  <c r="AG102" i="29"/>
  <c r="AF102" i="29"/>
  <c r="AE102" i="29"/>
  <c r="AD102" i="29"/>
  <c r="AI101" i="29"/>
  <c r="AH101" i="29"/>
  <c r="AG101" i="29"/>
  <c r="AF101" i="29"/>
  <c r="AE101" i="29"/>
  <c r="AD101" i="29"/>
  <c r="AI100" i="29"/>
  <c r="AH100" i="29"/>
  <c r="AG100" i="29"/>
  <c r="AF100" i="29"/>
  <c r="AE100" i="29"/>
  <c r="AD100" i="29"/>
  <c r="AI99" i="29"/>
  <c r="AH99" i="29"/>
  <c r="AG99" i="29"/>
  <c r="AF99" i="29"/>
  <c r="AE99" i="29"/>
  <c r="AD99" i="29"/>
  <c r="AI98" i="29"/>
  <c r="AH98" i="29"/>
  <c r="AG98" i="29"/>
  <c r="AF98" i="29"/>
  <c r="AE98" i="29"/>
  <c r="AD98" i="29"/>
  <c r="AI97" i="29"/>
  <c r="AH97" i="29"/>
  <c r="AG97" i="29"/>
  <c r="AF97" i="29"/>
  <c r="AE97" i="29"/>
  <c r="AD97" i="29"/>
  <c r="AI96" i="29"/>
  <c r="AH96" i="29"/>
  <c r="AG96" i="29"/>
  <c r="AF96" i="29"/>
  <c r="AE96" i="29"/>
  <c r="AD96" i="29"/>
  <c r="AI95" i="29"/>
  <c r="AH95" i="29"/>
  <c r="AG95" i="29"/>
  <c r="AF95" i="29"/>
  <c r="AE95" i="29"/>
  <c r="AD95" i="29"/>
  <c r="AI94" i="29"/>
  <c r="AH94" i="29"/>
  <c r="AG94" i="29"/>
  <c r="AF94" i="29"/>
  <c r="AE94" i="29"/>
  <c r="AD94" i="29"/>
  <c r="AI93" i="29"/>
  <c r="AH93" i="29"/>
  <c r="AG93" i="29"/>
  <c r="AF93" i="29"/>
  <c r="AE93" i="29"/>
  <c r="AD93" i="29"/>
  <c r="AI92" i="29"/>
  <c r="AH92" i="29"/>
  <c r="AG92" i="29"/>
  <c r="AF92" i="29"/>
  <c r="AE92" i="29"/>
  <c r="AD92" i="29"/>
  <c r="AI91" i="29"/>
  <c r="AH91" i="29"/>
  <c r="AG91" i="29"/>
  <c r="AF91" i="29"/>
  <c r="AE91" i="29"/>
  <c r="AD91" i="29"/>
  <c r="AI90" i="29"/>
  <c r="AH90" i="29"/>
  <c r="AG90" i="29"/>
  <c r="AF90" i="29"/>
  <c r="AE90" i="29"/>
  <c r="AD90" i="29"/>
  <c r="AI89" i="29"/>
  <c r="AH89" i="29"/>
  <c r="AG89" i="29"/>
  <c r="AF89" i="29"/>
  <c r="AE89" i="29"/>
  <c r="AD89" i="29"/>
  <c r="AI88" i="29"/>
  <c r="AH88" i="29"/>
  <c r="AG88" i="29"/>
  <c r="AF88" i="29"/>
  <c r="AE88" i="29"/>
  <c r="AD88" i="29"/>
  <c r="AI87" i="29"/>
  <c r="AH87" i="29"/>
  <c r="AG87" i="29"/>
  <c r="AF87" i="29"/>
  <c r="AE87" i="29"/>
  <c r="AD87" i="29"/>
  <c r="AI86" i="29"/>
  <c r="AH86" i="29"/>
  <c r="AG86" i="29"/>
  <c r="AF86" i="29"/>
  <c r="AE86" i="29"/>
  <c r="AD86" i="29"/>
  <c r="AI85" i="29"/>
  <c r="AH85" i="29"/>
  <c r="AG85" i="29"/>
  <c r="AF85" i="29"/>
  <c r="AE85" i="29"/>
  <c r="AD85" i="29"/>
  <c r="AI84" i="29"/>
  <c r="AH84" i="29"/>
  <c r="AG84" i="29"/>
  <c r="AF84" i="29"/>
  <c r="AE84" i="29"/>
  <c r="AD84" i="29"/>
  <c r="AI83" i="29"/>
  <c r="AH83" i="29"/>
  <c r="AG83" i="29"/>
  <c r="AF83" i="29"/>
  <c r="AE83" i="29"/>
  <c r="AD83" i="29"/>
  <c r="AI82" i="29"/>
  <c r="AH82" i="29"/>
  <c r="AG82" i="29"/>
  <c r="AF82" i="29"/>
  <c r="AE82" i="29"/>
  <c r="AD82" i="29"/>
  <c r="AI81" i="29"/>
  <c r="AH81" i="29"/>
  <c r="AG81" i="29"/>
  <c r="AF81" i="29"/>
  <c r="AE81" i="29"/>
  <c r="AD81" i="29"/>
  <c r="AI80" i="29"/>
  <c r="AH80" i="29"/>
  <c r="AG80" i="29"/>
  <c r="AF80" i="29"/>
  <c r="AE80" i="29"/>
  <c r="AD80" i="29"/>
  <c r="AI79" i="29"/>
  <c r="AH79" i="29"/>
  <c r="AG79" i="29"/>
  <c r="AF79" i="29"/>
  <c r="AE79" i="29"/>
  <c r="AD79" i="29"/>
  <c r="AI78" i="29"/>
  <c r="AH78" i="29"/>
  <c r="AG78" i="29"/>
  <c r="AF78" i="29"/>
  <c r="AE78" i="29"/>
  <c r="AD78" i="29"/>
  <c r="AI77" i="29"/>
  <c r="AH77" i="29"/>
  <c r="AG77" i="29"/>
  <c r="AF77" i="29"/>
  <c r="AE77" i="29"/>
  <c r="AD77" i="29"/>
  <c r="AI76" i="29"/>
  <c r="AH76" i="29"/>
  <c r="AG76" i="29"/>
  <c r="AF76" i="29"/>
  <c r="AE76" i="29"/>
  <c r="AD76" i="29"/>
  <c r="AI75" i="29"/>
  <c r="AH75" i="29"/>
  <c r="AG75" i="29"/>
  <c r="AF75" i="29"/>
  <c r="AE75" i="29"/>
  <c r="AD75" i="29"/>
  <c r="AI74" i="29"/>
  <c r="AH74" i="29"/>
  <c r="AG74" i="29"/>
  <c r="AF74" i="29"/>
  <c r="AE74" i="29"/>
  <c r="AD74" i="29"/>
  <c r="AI73" i="29"/>
  <c r="AH73" i="29"/>
  <c r="AG73" i="29"/>
  <c r="AF73" i="29"/>
  <c r="AE73" i="29"/>
  <c r="AD73" i="29"/>
  <c r="AI72" i="29"/>
  <c r="AH72" i="29"/>
  <c r="AG72" i="29"/>
  <c r="AF72" i="29"/>
  <c r="AE72" i="29"/>
  <c r="AD72" i="29"/>
  <c r="AI71" i="29"/>
  <c r="AH71" i="29"/>
  <c r="AG71" i="29"/>
  <c r="AF71" i="29"/>
  <c r="AE71" i="29"/>
  <c r="AD71" i="29"/>
  <c r="AI70" i="29"/>
  <c r="AH70" i="29"/>
  <c r="AG70" i="29"/>
  <c r="AF70" i="29"/>
  <c r="AE70" i="29"/>
  <c r="AD70" i="29"/>
  <c r="AI69" i="29"/>
  <c r="AH69" i="29"/>
  <c r="AG69" i="29"/>
  <c r="AF69" i="29"/>
  <c r="AE69" i="29"/>
  <c r="AD69" i="29"/>
  <c r="AI68" i="29"/>
  <c r="AH68" i="29"/>
  <c r="AG68" i="29"/>
  <c r="AF68" i="29"/>
  <c r="AE68" i="29"/>
  <c r="AD68" i="29"/>
  <c r="AI67" i="29"/>
  <c r="AH67" i="29"/>
  <c r="AG67" i="29"/>
  <c r="AF67" i="29"/>
  <c r="AE67" i="29"/>
  <c r="AD67" i="29"/>
  <c r="AI66" i="29"/>
  <c r="AH66" i="29"/>
  <c r="AG66" i="29"/>
  <c r="AF66" i="29"/>
  <c r="AE66" i="29"/>
  <c r="AD66" i="29"/>
  <c r="AI65" i="29"/>
  <c r="AH65" i="29"/>
  <c r="AG65" i="29"/>
  <c r="AF65" i="29"/>
  <c r="AE65" i="29"/>
  <c r="AD65" i="29"/>
  <c r="AI64" i="29"/>
  <c r="AH64" i="29"/>
  <c r="AG64" i="29"/>
  <c r="AF64" i="29"/>
  <c r="AE64" i="29"/>
  <c r="AD64" i="29"/>
  <c r="AI63" i="29"/>
  <c r="AH63" i="29"/>
  <c r="AG63" i="29"/>
  <c r="AF63" i="29"/>
  <c r="AE63" i="29"/>
  <c r="AD63" i="29"/>
  <c r="AI62" i="29"/>
  <c r="AH62" i="29"/>
  <c r="AG62" i="29"/>
  <c r="AF62" i="29"/>
  <c r="AE62" i="29"/>
  <c r="AD62" i="29"/>
  <c r="AI61" i="29"/>
  <c r="AH61" i="29"/>
  <c r="AG61" i="29"/>
  <c r="AF61" i="29"/>
  <c r="AE61" i="29"/>
  <c r="AD61" i="29"/>
  <c r="AI60" i="29"/>
  <c r="AH60" i="29"/>
  <c r="AG60" i="29"/>
  <c r="AF60" i="29"/>
  <c r="AE60" i="29"/>
  <c r="AD60" i="29"/>
  <c r="AI59" i="29"/>
  <c r="AH59" i="29"/>
  <c r="AG59" i="29"/>
  <c r="AF59" i="29"/>
  <c r="AE59" i="29"/>
  <c r="AD59" i="29"/>
  <c r="AI58" i="29"/>
  <c r="AH58" i="29"/>
  <c r="AG58" i="29"/>
  <c r="AF58" i="29"/>
  <c r="AE58" i="29"/>
  <c r="AD58" i="29"/>
  <c r="AI57" i="29"/>
  <c r="AH57" i="29"/>
  <c r="AG57" i="29"/>
  <c r="AF57" i="29"/>
  <c r="AE57" i="29"/>
  <c r="AD57" i="29"/>
  <c r="AI56" i="29"/>
  <c r="AH56" i="29"/>
  <c r="AG56" i="29"/>
  <c r="AF56" i="29"/>
  <c r="AE56" i="29"/>
  <c r="AD56" i="29"/>
  <c r="AI55" i="29"/>
  <c r="AH55" i="29"/>
  <c r="AG55" i="29"/>
  <c r="AF55" i="29"/>
  <c r="AE55" i="29"/>
  <c r="AD55" i="29"/>
  <c r="AI54" i="29"/>
  <c r="AH54" i="29"/>
  <c r="AG54" i="29"/>
  <c r="AF54" i="29"/>
  <c r="AE54" i="29"/>
  <c r="AD54" i="29"/>
  <c r="AI53" i="29"/>
  <c r="AH53" i="29"/>
  <c r="AG53" i="29"/>
  <c r="AF53" i="29"/>
  <c r="AE53" i="29"/>
  <c r="AD53" i="29"/>
  <c r="AI52" i="29"/>
  <c r="AH52" i="29"/>
  <c r="AG52" i="29"/>
  <c r="AF52" i="29"/>
  <c r="AE52" i="29"/>
  <c r="AD52" i="29"/>
  <c r="AI51" i="29"/>
  <c r="AH51" i="29"/>
  <c r="AG51" i="29"/>
  <c r="AF51" i="29"/>
  <c r="AE51" i="29"/>
  <c r="AD51" i="29"/>
  <c r="AI50" i="29"/>
  <c r="AH50" i="29"/>
  <c r="AG50" i="29"/>
  <c r="AF50" i="29"/>
  <c r="AE50" i="29"/>
  <c r="AD50" i="29"/>
  <c r="AI49" i="29"/>
  <c r="AH49" i="29"/>
  <c r="AG49" i="29"/>
  <c r="AF49" i="29"/>
  <c r="AE49" i="29"/>
  <c r="AD49" i="29"/>
  <c r="AI48" i="29"/>
  <c r="AH48" i="29"/>
  <c r="AG48" i="29"/>
  <c r="AF48" i="29"/>
  <c r="AE48" i="29"/>
  <c r="AD48" i="29"/>
  <c r="AI47" i="29"/>
  <c r="AH47" i="29"/>
  <c r="AG47" i="29"/>
  <c r="AF47" i="29"/>
  <c r="AE47" i="29"/>
  <c r="AD47" i="29"/>
  <c r="AI46" i="29"/>
  <c r="AH46" i="29"/>
  <c r="AG46" i="29"/>
  <c r="AF46" i="29"/>
  <c r="AE46" i="29"/>
  <c r="AD46" i="29"/>
  <c r="AI45" i="29"/>
  <c r="AH45" i="29"/>
  <c r="AG45" i="29"/>
  <c r="AF45" i="29"/>
  <c r="AE45" i="29"/>
  <c r="AD45" i="29"/>
  <c r="AI44" i="29"/>
  <c r="AH44" i="29"/>
  <c r="AG44" i="29"/>
  <c r="AF44" i="29"/>
  <c r="AE44" i="29"/>
  <c r="AD44" i="29"/>
  <c r="AI43" i="29"/>
  <c r="AH43" i="29"/>
  <c r="AG43" i="29"/>
  <c r="AF43" i="29"/>
  <c r="AE43" i="29"/>
  <c r="AD43" i="29"/>
  <c r="AI42" i="29"/>
  <c r="AH42" i="29"/>
  <c r="AG42" i="29"/>
  <c r="AF42" i="29"/>
  <c r="AE42" i="29"/>
  <c r="AD42" i="29"/>
  <c r="AI41" i="29"/>
  <c r="AH41" i="29"/>
  <c r="AG41" i="29"/>
  <c r="AF41" i="29"/>
  <c r="AE41" i="29"/>
  <c r="AD41" i="29"/>
  <c r="AI40" i="29"/>
  <c r="AH40" i="29"/>
  <c r="AG40" i="29"/>
  <c r="AF40" i="29"/>
  <c r="AE40" i="29"/>
  <c r="AD40" i="29"/>
  <c r="AI39" i="29"/>
  <c r="AH39" i="29"/>
  <c r="AG39" i="29"/>
  <c r="AF39" i="29"/>
  <c r="AE39" i="29"/>
  <c r="AD39" i="29"/>
  <c r="A16" i="29"/>
  <c r="A17" i="29" s="1"/>
  <c r="A18" i="29" s="1"/>
  <c r="A19" i="29" s="1"/>
  <c r="A20" i="29" s="1"/>
  <c r="A21" i="29" s="1"/>
  <c r="A22" i="29" s="1"/>
  <c r="A23" i="29" s="1"/>
  <c r="A24" i="29" s="1"/>
  <c r="A25" i="29" s="1"/>
  <c r="A26" i="29" s="1"/>
  <c r="A27" i="29" s="1"/>
  <c r="A28" i="29" s="1"/>
  <c r="A29" i="29" s="1"/>
  <c r="A30" i="29" s="1"/>
  <c r="A31" i="29" s="1"/>
  <c r="A32" i="29" s="1"/>
  <c r="A33" i="29" s="1"/>
  <c r="A34" i="29" s="1"/>
  <c r="AB14" i="29"/>
  <c r="Z14" i="29"/>
  <c r="X14" i="29"/>
  <c r="W38" i="29" s="1"/>
  <c r="Q14" i="29"/>
  <c r="Q38" i="29" s="1"/>
  <c r="M14" i="29"/>
  <c r="L14" i="29"/>
  <c r="AJ13" i="29"/>
  <c r="AI13" i="29"/>
  <c r="AI14" i="29" s="1"/>
  <c r="AH13" i="29"/>
  <c r="AH14" i="29" s="1"/>
  <c r="AG13" i="29"/>
  <c r="AG14" i="29" s="1"/>
  <c r="AF13" i="29"/>
  <c r="AF14" i="29" s="1"/>
  <c r="AE13" i="29"/>
  <c r="AC13" i="29"/>
  <c r="AA13" i="29"/>
  <c r="Y13" i="29"/>
  <c r="W13" i="29"/>
  <c r="P13" i="29"/>
  <c r="AJ12" i="29"/>
  <c r="AJ33" i="29" s="1"/>
  <c r="AI12" i="29"/>
  <c r="AH12" i="29"/>
  <c r="AG12" i="29"/>
  <c r="AF12" i="29"/>
  <c r="AE12" i="29"/>
  <c r="AI11" i="29"/>
  <c r="AH11" i="29"/>
  <c r="AG11" i="29"/>
  <c r="AF11" i="29"/>
  <c r="AE11" i="29"/>
  <c r="B10" i="29"/>
  <c r="B33" i="29" s="1"/>
  <c r="AI103" i="28"/>
  <c r="AH103" i="28"/>
  <c r="AG103" i="28"/>
  <c r="AF103" i="28"/>
  <c r="AE103" i="28"/>
  <c r="AD103" i="28"/>
  <c r="AI102" i="28"/>
  <c r="AH102" i="28"/>
  <c r="AG102" i="28"/>
  <c r="AF102" i="28"/>
  <c r="AE102" i="28"/>
  <c r="AD102" i="28"/>
  <c r="AI101" i="28"/>
  <c r="AH101" i="28"/>
  <c r="AG101" i="28"/>
  <c r="AF101" i="28"/>
  <c r="AE101" i="28"/>
  <c r="AD101" i="28"/>
  <c r="AI100" i="28"/>
  <c r="AH100" i="28"/>
  <c r="AG100" i="28"/>
  <c r="AF100" i="28"/>
  <c r="AE100" i="28"/>
  <c r="AD100" i="28"/>
  <c r="AI99" i="28"/>
  <c r="AH99" i="28"/>
  <c r="AG99" i="28"/>
  <c r="AF99" i="28"/>
  <c r="AE99" i="28"/>
  <c r="AD99" i="28"/>
  <c r="AI98" i="28"/>
  <c r="AH98" i="28"/>
  <c r="AG98" i="28"/>
  <c r="AF98" i="28"/>
  <c r="AE98" i="28"/>
  <c r="AD98" i="28"/>
  <c r="AI97" i="28"/>
  <c r="AH97" i="28"/>
  <c r="AG97" i="28"/>
  <c r="AF97" i="28"/>
  <c r="AE97" i="28"/>
  <c r="AD97" i="28"/>
  <c r="AI96" i="28"/>
  <c r="AH96" i="28"/>
  <c r="AG96" i="28"/>
  <c r="AF96" i="28"/>
  <c r="AE96" i="28"/>
  <c r="AD96" i="28"/>
  <c r="AI95" i="28"/>
  <c r="AH95" i="28"/>
  <c r="AG95" i="28"/>
  <c r="AF95" i="28"/>
  <c r="AE95" i="28"/>
  <c r="AD95" i="28"/>
  <c r="AI94" i="28"/>
  <c r="AH94" i="28"/>
  <c r="AG94" i="28"/>
  <c r="AF94" i="28"/>
  <c r="AE94" i="28"/>
  <c r="AD94" i="28"/>
  <c r="AI93" i="28"/>
  <c r="AH93" i="28"/>
  <c r="AG93" i="28"/>
  <c r="AF93" i="28"/>
  <c r="AE93" i="28"/>
  <c r="AD93" i="28"/>
  <c r="AI92" i="28"/>
  <c r="AH92" i="28"/>
  <c r="AG92" i="28"/>
  <c r="AF92" i="28"/>
  <c r="AE92" i="28"/>
  <c r="AD92" i="28"/>
  <c r="AI91" i="28"/>
  <c r="AH91" i="28"/>
  <c r="AG91" i="28"/>
  <c r="AF91" i="28"/>
  <c r="AE91" i="28"/>
  <c r="AD91" i="28"/>
  <c r="AI90" i="28"/>
  <c r="AH90" i="28"/>
  <c r="AG90" i="28"/>
  <c r="AF90" i="28"/>
  <c r="AE90" i="28"/>
  <c r="AD90" i="28"/>
  <c r="AI89" i="28"/>
  <c r="AH89" i="28"/>
  <c r="AG89" i="28"/>
  <c r="AF89" i="28"/>
  <c r="AE89" i="28"/>
  <c r="AD89" i="28"/>
  <c r="AI88" i="28"/>
  <c r="AH88" i="28"/>
  <c r="AG88" i="28"/>
  <c r="AF88" i="28"/>
  <c r="AE88" i="28"/>
  <c r="AD88" i="28"/>
  <c r="AI87" i="28"/>
  <c r="AH87" i="28"/>
  <c r="AG87" i="28"/>
  <c r="AF87" i="28"/>
  <c r="AE87" i="28"/>
  <c r="AD87" i="28"/>
  <c r="AI86" i="28"/>
  <c r="AH86" i="28"/>
  <c r="AG86" i="28"/>
  <c r="AF86" i="28"/>
  <c r="AE86" i="28"/>
  <c r="AD86" i="28"/>
  <c r="AI85" i="28"/>
  <c r="AH85" i="28"/>
  <c r="AG85" i="28"/>
  <c r="AF85" i="28"/>
  <c r="AE85" i="28"/>
  <c r="AD85" i="28"/>
  <c r="AI84" i="28"/>
  <c r="AH84" i="28"/>
  <c r="AG84" i="28"/>
  <c r="AF84" i="28"/>
  <c r="AE84" i="28"/>
  <c r="AD84" i="28"/>
  <c r="AI83" i="28"/>
  <c r="AH83" i="28"/>
  <c r="AG83" i="28"/>
  <c r="AF83" i="28"/>
  <c r="AE83" i="28"/>
  <c r="AD83" i="28"/>
  <c r="AI82" i="28"/>
  <c r="AH82" i="28"/>
  <c r="AG82" i="28"/>
  <c r="AF82" i="28"/>
  <c r="AE82" i="28"/>
  <c r="AD82" i="28"/>
  <c r="AI81" i="28"/>
  <c r="AH81" i="28"/>
  <c r="AG81" i="28"/>
  <c r="AF81" i="28"/>
  <c r="AE81" i="28"/>
  <c r="AD81" i="28"/>
  <c r="AI80" i="28"/>
  <c r="AH80" i="28"/>
  <c r="AG80" i="28"/>
  <c r="AF80" i="28"/>
  <c r="AE80" i="28"/>
  <c r="AD80" i="28"/>
  <c r="AI79" i="28"/>
  <c r="AH79" i="28"/>
  <c r="AG79" i="28"/>
  <c r="AF79" i="28"/>
  <c r="AE79" i="28"/>
  <c r="AD79" i="28"/>
  <c r="AI78" i="28"/>
  <c r="AH78" i="28"/>
  <c r="AG78" i="28"/>
  <c r="AF78" i="28"/>
  <c r="AE78" i="28"/>
  <c r="AD78" i="28"/>
  <c r="AI77" i="28"/>
  <c r="AH77" i="28"/>
  <c r="AG77" i="28"/>
  <c r="AF77" i="28"/>
  <c r="AE77" i="28"/>
  <c r="AD77" i="28"/>
  <c r="AI76" i="28"/>
  <c r="AH76" i="28"/>
  <c r="AG76" i="28"/>
  <c r="AF76" i="28"/>
  <c r="AE76" i="28"/>
  <c r="AD76" i="28"/>
  <c r="AI75" i="28"/>
  <c r="AH75" i="28"/>
  <c r="AG75" i="28"/>
  <c r="AF75" i="28"/>
  <c r="AE75" i="28"/>
  <c r="AD75" i="28"/>
  <c r="AI74" i="28"/>
  <c r="AH74" i="28"/>
  <c r="AG74" i="28"/>
  <c r="AF74" i="28"/>
  <c r="AE74" i="28"/>
  <c r="AD74" i="28"/>
  <c r="AI73" i="28"/>
  <c r="AH73" i="28"/>
  <c r="AG73" i="28"/>
  <c r="AF73" i="28"/>
  <c r="AE73" i="28"/>
  <c r="AD73" i="28"/>
  <c r="AI72" i="28"/>
  <c r="AH72" i="28"/>
  <c r="AG72" i="28"/>
  <c r="AF72" i="28"/>
  <c r="AE72" i="28"/>
  <c r="AD72" i="28"/>
  <c r="AI71" i="28"/>
  <c r="AH71" i="28"/>
  <c r="AG71" i="28"/>
  <c r="AF71" i="28"/>
  <c r="AE71" i="28"/>
  <c r="AD71" i="28"/>
  <c r="AI70" i="28"/>
  <c r="AH70" i="28"/>
  <c r="AG70" i="28"/>
  <c r="AF70" i="28"/>
  <c r="AE70" i="28"/>
  <c r="AD70" i="28"/>
  <c r="AI69" i="28"/>
  <c r="AH69" i="28"/>
  <c r="AG69" i="28"/>
  <c r="AF69" i="28"/>
  <c r="AE69" i="28"/>
  <c r="AD69" i="28"/>
  <c r="AI68" i="28"/>
  <c r="AH68" i="28"/>
  <c r="AG68" i="28"/>
  <c r="AF68" i="28"/>
  <c r="AE68" i="28"/>
  <c r="AD68" i="28"/>
  <c r="AI67" i="28"/>
  <c r="AH67" i="28"/>
  <c r="AG67" i="28"/>
  <c r="AF67" i="28"/>
  <c r="AE67" i="28"/>
  <c r="AD67" i="28"/>
  <c r="AI66" i="28"/>
  <c r="AH66" i="28"/>
  <c r="AG66" i="28"/>
  <c r="AF66" i="28"/>
  <c r="AE66" i="28"/>
  <c r="AD66" i="28"/>
  <c r="AI65" i="28"/>
  <c r="AH65" i="28"/>
  <c r="AG65" i="28"/>
  <c r="AF65" i="28"/>
  <c r="AE65" i="28"/>
  <c r="AD65" i="28"/>
  <c r="AI64" i="28"/>
  <c r="AH64" i="28"/>
  <c r="AG64" i="28"/>
  <c r="AF64" i="28"/>
  <c r="AE64" i="28"/>
  <c r="AD64" i="28"/>
  <c r="AI63" i="28"/>
  <c r="AH63" i="28"/>
  <c r="AG63" i="28"/>
  <c r="AF63" i="28"/>
  <c r="AE63" i="28"/>
  <c r="AD63" i="28"/>
  <c r="AI62" i="28"/>
  <c r="AH62" i="28"/>
  <c r="AG62" i="28"/>
  <c r="AF62" i="28"/>
  <c r="AE62" i="28"/>
  <c r="AD62" i="28"/>
  <c r="AI61" i="28"/>
  <c r="AH61" i="28"/>
  <c r="AG61" i="28"/>
  <c r="AF61" i="28"/>
  <c r="AE61" i="28"/>
  <c r="AD61" i="28"/>
  <c r="AI60" i="28"/>
  <c r="AH60" i="28"/>
  <c r="AG60" i="28"/>
  <c r="AF60" i="28"/>
  <c r="AE60" i="28"/>
  <c r="AD60" i="28"/>
  <c r="AI59" i="28"/>
  <c r="AH59" i="28"/>
  <c r="AG59" i="28"/>
  <c r="AF59" i="28"/>
  <c r="AE59" i="28"/>
  <c r="AD59" i="28"/>
  <c r="AI58" i="28"/>
  <c r="AH58" i="28"/>
  <c r="AG58" i="28"/>
  <c r="AF58" i="28"/>
  <c r="AE58" i="28"/>
  <c r="AD58" i="28"/>
  <c r="AI57" i="28"/>
  <c r="AH57" i="28"/>
  <c r="AG57" i="28"/>
  <c r="AF57" i="28"/>
  <c r="AE57" i="28"/>
  <c r="AD57" i="28"/>
  <c r="AI56" i="28"/>
  <c r="AH56" i="28"/>
  <c r="AG56" i="28"/>
  <c r="AF56" i="28"/>
  <c r="AE56" i="28"/>
  <c r="AD56" i="28"/>
  <c r="AI55" i="28"/>
  <c r="AH55" i="28"/>
  <c r="AG55" i="28"/>
  <c r="AF55" i="28"/>
  <c r="AE55" i="28"/>
  <c r="AD55" i="28"/>
  <c r="AI54" i="28"/>
  <c r="AH54" i="28"/>
  <c r="AG54" i="28"/>
  <c r="AF54" i="28"/>
  <c r="AE54" i="28"/>
  <c r="AD54" i="28"/>
  <c r="AI53" i="28"/>
  <c r="AH53" i="28"/>
  <c r="AG53" i="28"/>
  <c r="AF53" i="28"/>
  <c r="AE53" i="28"/>
  <c r="AD53" i="28"/>
  <c r="AI52" i="28"/>
  <c r="AH52" i="28"/>
  <c r="AG52" i="28"/>
  <c r="AF52" i="28"/>
  <c r="AE52" i="28"/>
  <c r="AD52" i="28"/>
  <c r="AI51" i="28"/>
  <c r="AH51" i="28"/>
  <c r="AG51" i="28"/>
  <c r="AF51" i="28"/>
  <c r="AE51" i="28"/>
  <c r="AD51" i="28"/>
  <c r="AI50" i="28"/>
  <c r="AH50" i="28"/>
  <c r="AG50" i="28"/>
  <c r="AF50" i="28"/>
  <c r="AE50" i="28"/>
  <c r="AD50" i="28"/>
  <c r="AI49" i="28"/>
  <c r="AH49" i="28"/>
  <c r="AG49" i="28"/>
  <c r="AF49" i="28"/>
  <c r="AE49" i="28"/>
  <c r="AD49" i="28"/>
  <c r="AI48" i="28"/>
  <c r="AH48" i="28"/>
  <c r="AG48" i="28"/>
  <c r="AF48" i="28"/>
  <c r="AE48" i="28"/>
  <c r="AD48" i="28"/>
  <c r="AI47" i="28"/>
  <c r="AH47" i="28"/>
  <c r="AG47" i="28"/>
  <c r="AF47" i="28"/>
  <c r="AE47" i="28"/>
  <c r="AD47" i="28"/>
  <c r="AI46" i="28"/>
  <c r="AH46" i="28"/>
  <c r="AG46" i="28"/>
  <c r="AF46" i="28"/>
  <c r="AE46" i="28"/>
  <c r="AD46" i="28"/>
  <c r="AI45" i="28"/>
  <c r="AH45" i="28"/>
  <c r="AG45" i="28"/>
  <c r="AF45" i="28"/>
  <c r="AE45" i="28"/>
  <c r="AD45" i="28"/>
  <c r="AI44" i="28"/>
  <c r="AH44" i="28"/>
  <c r="AG44" i="28"/>
  <c r="AF44" i="28"/>
  <c r="AE44" i="28"/>
  <c r="AD44" i="28"/>
  <c r="AI43" i="28"/>
  <c r="AH43" i="28"/>
  <c r="AG43" i="28"/>
  <c r="AF43" i="28"/>
  <c r="AE43" i="28"/>
  <c r="AD43" i="28"/>
  <c r="AI42" i="28"/>
  <c r="AH42" i="28"/>
  <c r="AG42" i="28"/>
  <c r="AF42" i="28"/>
  <c r="AE42" i="28"/>
  <c r="AD42" i="28"/>
  <c r="AI41" i="28"/>
  <c r="AH41" i="28"/>
  <c r="AG41" i="28"/>
  <c r="AF41" i="28"/>
  <c r="AE41" i="28"/>
  <c r="AD41" i="28"/>
  <c r="AI40" i="28"/>
  <c r="AH40" i="28"/>
  <c r="AG40" i="28"/>
  <c r="AF40" i="28"/>
  <c r="AE40" i="28"/>
  <c r="AD40" i="28"/>
  <c r="AI39" i="28"/>
  <c r="AH39" i="28"/>
  <c r="AG39" i="28"/>
  <c r="AF39" i="28"/>
  <c r="AE39" i="28"/>
  <c r="AD39" i="28"/>
  <c r="A16" i="28"/>
  <c r="A17" i="28" s="1"/>
  <c r="A18" i="28" s="1"/>
  <c r="A19" i="28" s="1"/>
  <c r="A20" i="28" s="1"/>
  <c r="A21" i="28" s="1"/>
  <c r="A22" i="28" s="1"/>
  <c r="A23" i="28" s="1"/>
  <c r="A24" i="28" s="1"/>
  <c r="A25" i="28" s="1"/>
  <c r="A26" i="28" s="1"/>
  <c r="A27" i="28" s="1"/>
  <c r="A28" i="28" s="1"/>
  <c r="A29" i="28" s="1"/>
  <c r="A30" i="28" s="1"/>
  <c r="A31" i="28" s="1"/>
  <c r="A32" i="28" s="1"/>
  <c r="A33" i="28" s="1"/>
  <c r="A34" i="28" s="1"/>
  <c r="AB14" i="28"/>
  <c r="Z14" i="28"/>
  <c r="X14" i="28"/>
  <c r="W38" i="28" s="1"/>
  <c r="Q14" i="28"/>
  <c r="Q38" i="28" s="1"/>
  <c r="M14" i="28"/>
  <c r="L14" i="28"/>
  <c r="AJ13" i="28"/>
  <c r="AI13" i="28"/>
  <c r="AI14" i="28" s="1"/>
  <c r="AH13" i="28"/>
  <c r="AH14" i="28" s="1"/>
  <c r="AG13" i="28"/>
  <c r="AG14" i="28" s="1"/>
  <c r="AF13" i="28"/>
  <c r="AF14" i="28" s="1"/>
  <c r="AE13" i="28"/>
  <c r="AC13" i="28"/>
  <c r="AA13" i="28"/>
  <c r="Y13" i="28"/>
  <c r="W13" i="28"/>
  <c r="P13" i="28"/>
  <c r="AJ12" i="28"/>
  <c r="AJ33" i="28" s="1"/>
  <c r="AI12" i="28"/>
  <c r="AH12" i="28"/>
  <c r="AG12" i="28"/>
  <c r="AF12" i="28"/>
  <c r="AE12" i="28"/>
  <c r="AI11" i="28"/>
  <c r="AH11" i="28"/>
  <c r="AG11" i="28"/>
  <c r="AF11" i="28"/>
  <c r="AE11" i="28"/>
  <c r="B10" i="28"/>
  <c r="B33" i="28" s="1"/>
  <c r="AI103" i="27"/>
  <c r="AH103" i="27"/>
  <c r="AG103" i="27"/>
  <c r="AF103" i="27"/>
  <c r="AE103" i="27"/>
  <c r="AD103" i="27"/>
  <c r="AI102" i="27"/>
  <c r="AH102" i="27"/>
  <c r="AG102" i="27"/>
  <c r="AF102" i="27"/>
  <c r="AE102" i="27"/>
  <c r="AD102" i="27"/>
  <c r="AI101" i="27"/>
  <c r="AH101" i="27"/>
  <c r="AG101" i="27"/>
  <c r="AF101" i="27"/>
  <c r="AE101" i="27"/>
  <c r="AD101" i="27"/>
  <c r="AI100" i="27"/>
  <c r="AH100" i="27"/>
  <c r="AG100" i="27"/>
  <c r="AF100" i="27"/>
  <c r="AE100" i="27"/>
  <c r="AD100" i="27"/>
  <c r="AI99" i="27"/>
  <c r="AH99" i="27"/>
  <c r="AG99" i="27"/>
  <c r="AF99" i="27"/>
  <c r="AE99" i="27"/>
  <c r="AD99" i="27"/>
  <c r="AI98" i="27"/>
  <c r="AH98" i="27"/>
  <c r="AG98" i="27"/>
  <c r="AF98" i="27"/>
  <c r="AE98" i="27"/>
  <c r="AD98" i="27"/>
  <c r="AI97" i="27"/>
  <c r="AH97" i="27"/>
  <c r="AG97" i="27"/>
  <c r="AF97" i="27"/>
  <c r="AE97" i="27"/>
  <c r="AD97" i="27"/>
  <c r="AI96" i="27"/>
  <c r="AH96" i="27"/>
  <c r="AG96" i="27"/>
  <c r="AF96" i="27"/>
  <c r="AE96" i="27"/>
  <c r="AD96" i="27"/>
  <c r="AI95" i="27"/>
  <c r="AH95" i="27"/>
  <c r="AG95" i="27"/>
  <c r="AF95" i="27"/>
  <c r="AE95" i="27"/>
  <c r="AD95" i="27"/>
  <c r="AI94" i="27"/>
  <c r="AH94" i="27"/>
  <c r="AG94" i="27"/>
  <c r="AF94" i="27"/>
  <c r="AE94" i="27"/>
  <c r="AD94" i="27"/>
  <c r="AI93" i="27"/>
  <c r="AH93" i="27"/>
  <c r="AG93" i="27"/>
  <c r="AF93" i="27"/>
  <c r="AE93" i="27"/>
  <c r="AD93" i="27"/>
  <c r="AI92" i="27"/>
  <c r="AH92" i="27"/>
  <c r="AG92" i="27"/>
  <c r="AF92" i="27"/>
  <c r="AE92" i="27"/>
  <c r="AD92" i="27"/>
  <c r="AI91" i="27"/>
  <c r="AH91" i="27"/>
  <c r="AG91" i="27"/>
  <c r="AF91" i="27"/>
  <c r="AE91" i="27"/>
  <c r="AD91" i="27"/>
  <c r="AI90" i="27"/>
  <c r="AH90" i="27"/>
  <c r="AG90" i="27"/>
  <c r="AF90" i="27"/>
  <c r="AE90" i="27"/>
  <c r="AD90" i="27"/>
  <c r="AI89" i="27"/>
  <c r="AH89" i="27"/>
  <c r="AG89" i="27"/>
  <c r="AF89" i="27"/>
  <c r="AE89" i="27"/>
  <c r="AD89" i="27"/>
  <c r="AI88" i="27"/>
  <c r="AH88" i="27"/>
  <c r="AG88" i="27"/>
  <c r="AF88" i="27"/>
  <c r="AE88" i="27"/>
  <c r="AD88" i="27"/>
  <c r="AI87" i="27"/>
  <c r="AH87" i="27"/>
  <c r="AG87" i="27"/>
  <c r="AF87" i="27"/>
  <c r="AE87" i="27"/>
  <c r="AD87" i="27"/>
  <c r="AI86" i="27"/>
  <c r="AH86" i="27"/>
  <c r="AG86" i="27"/>
  <c r="AF86" i="27"/>
  <c r="AE86" i="27"/>
  <c r="AD86" i="27"/>
  <c r="AI85" i="27"/>
  <c r="AH85" i="27"/>
  <c r="AG85" i="27"/>
  <c r="AF85" i="27"/>
  <c r="AE85" i="27"/>
  <c r="AD85" i="27"/>
  <c r="AI84" i="27"/>
  <c r="AH84" i="27"/>
  <c r="AG84" i="27"/>
  <c r="AF84" i="27"/>
  <c r="AE84" i="27"/>
  <c r="AD84" i="27"/>
  <c r="AI83" i="27"/>
  <c r="AH83" i="27"/>
  <c r="AG83" i="27"/>
  <c r="AF83" i="27"/>
  <c r="AE83" i="27"/>
  <c r="AD83" i="27"/>
  <c r="AI82" i="27"/>
  <c r="AH82" i="27"/>
  <c r="AG82" i="27"/>
  <c r="AF82" i="27"/>
  <c r="AE82" i="27"/>
  <c r="AD82" i="27"/>
  <c r="AI81" i="27"/>
  <c r="AH81" i="27"/>
  <c r="AG81" i="27"/>
  <c r="AF81" i="27"/>
  <c r="AE81" i="27"/>
  <c r="AD81" i="27"/>
  <c r="AI80" i="27"/>
  <c r="AH80" i="27"/>
  <c r="AG80" i="27"/>
  <c r="AF80" i="27"/>
  <c r="AE80" i="27"/>
  <c r="AD80" i="27"/>
  <c r="AI79" i="27"/>
  <c r="AH79" i="27"/>
  <c r="AG79" i="27"/>
  <c r="AF79" i="27"/>
  <c r="AE79" i="27"/>
  <c r="AD79" i="27"/>
  <c r="AI78" i="27"/>
  <c r="AH78" i="27"/>
  <c r="AG78" i="27"/>
  <c r="AF78" i="27"/>
  <c r="AE78" i="27"/>
  <c r="AD78" i="27"/>
  <c r="AI77" i="27"/>
  <c r="AH77" i="27"/>
  <c r="AG77" i="27"/>
  <c r="AF77" i="27"/>
  <c r="AE77" i="27"/>
  <c r="AD77" i="27"/>
  <c r="AI76" i="27"/>
  <c r="AH76" i="27"/>
  <c r="AG76" i="27"/>
  <c r="AF76" i="27"/>
  <c r="AE76" i="27"/>
  <c r="AD76" i="27"/>
  <c r="AI75" i="27"/>
  <c r="AH75" i="27"/>
  <c r="AG75" i="27"/>
  <c r="AF75" i="27"/>
  <c r="AE75" i="27"/>
  <c r="AD75" i="27"/>
  <c r="AI74" i="27"/>
  <c r="AH74" i="27"/>
  <c r="AG74" i="27"/>
  <c r="AF74" i="27"/>
  <c r="AE74" i="27"/>
  <c r="AD74" i="27"/>
  <c r="AI73" i="27"/>
  <c r="AH73" i="27"/>
  <c r="AG73" i="27"/>
  <c r="AF73" i="27"/>
  <c r="AE73" i="27"/>
  <c r="AD73" i="27"/>
  <c r="AI72" i="27"/>
  <c r="AH72" i="27"/>
  <c r="AG72" i="27"/>
  <c r="AF72" i="27"/>
  <c r="AE72" i="27"/>
  <c r="AD72" i="27"/>
  <c r="AI71" i="27"/>
  <c r="AH71" i="27"/>
  <c r="AG71" i="27"/>
  <c r="AF71" i="27"/>
  <c r="AE71" i="27"/>
  <c r="AD71" i="27"/>
  <c r="AI70" i="27"/>
  <c r="AH70" i="27"/>
  <c r="AG70" i="27"/>
  <c r="AF70" i="27"/>
  <c r="AE70" i="27"/>
  <c r="AD70" i="27"/>
  <c r="AI69" i="27"/>
  <c r="AH69" i="27"/>
  <c r="AG69" i="27"/>
  <c r="AF69" i="27"/>
  <c r="AE69" i="27"/>
  <c r="AD69" i="27"/>
  <c r="AI68" i="27"/>
  <c r="AH68" i="27"/>
  <c r="AG68" i="27"/>
  <c r="AF68" i="27"/>
  <c r="AE68" i="27"/>
  <c r="AD68" i="27"/>
  <c r="AI67" i="27"/>
  <c r="AH67" i="27"/>
  <c r="AG67" i="27"/>
  <c r="AF67" i="27"/>
  <c r="AE67" i="27"/>
  <c r="AD67" i="27"/>
  <c r="AI66" i="27"/>
  <c r="AH66" i="27"/>
  <c r="AG66" i="27"/>
  <c r="AF66" i="27"/>
  <c r="AE66" i="27"/>
  <c r="AD66" i="27"/>
  <c r="AI65" i="27"/>
  <c r="AH65" i="27"/>
  <c r="AG65" i="27"/>
  <c r="AF65" i="27"/>
  <c r="AE65" i="27"/>
  <c r="AD65" i="27"/>
  <c r="AI64" i="27"/>
  <c r="AH64" i="27"/>
  <c r="AG64" i="27"/>
  <c r="AF64" i="27"/>
  <c r="AE64" i="27"/>
  <c r="AD64" i="27"/>
  <c r="AI63" i="27"/>
  <c r="AH63" i="27"/>
  <c r="AG63" i="27"/>
  <c r="AF63" i="27"/>
  <c r="AE63" i="27"/>
  <c r="AD63" i="27"/>
  <c r="AI62" i="27"/>
  <c r="AH62" i="27"/>
  <c r="AG62" i="27"/>
  <c r="AF62" i="27"/>
  <c r="AE62" i="27"/>
  <c r="AD62" i="27"/>
  <c r="AI61" i="27"/>
  <c r="AH61" i="27"/>
  <c r="AG61" i="27"/>
  <c r="AF61" i="27"/>
  <c r="AE61" i="27"/>
  <c r="AD61" i="27"/>
  <c r="AI60" i="27"/>
  <c r="AH60" i="27"/>
  <c r="AG60" i="27"/>
  <c r="AF60" i="27"/>
  <c r="AE60" i="27"/>
  <c r="AD60" i="27"/>
  <c r="AI59" i="27"/>
  <c r="AH59" i="27"/>
  <c r="AG59" i="27"/>
  <c r="AF59" i="27"/>
  <c r="AE59" i="27"/>
  <c r="AD59" i="27"/>
  <c r="AI58" i="27"/>
  <c r="AH58" i="27"/>
  <c r="AG58" i="27"/>
  <c r="AF58" i="27"/>
  <c r="AE58" i="27"/>
  <c r="AD58" i="27"/>
  <c r="AI57" i="27"/>
  <c r="AH57" i="27"/>
  <c r="AG57" i="27"/>
  <c r="AF57" i="27"/>
  <c r="AE57" i="27"/>
  <c r="AD57" i="27"/>
  <c r="AI56" i="27"/>
  <c r="AH56" i="27"/>
  <c r="AG56" i="27"/>
  <c r="AF56" i="27"/>
  <c r="AE56" i="27"/>
  <c r="AD56" i="27"/>
  <c r="AI55" i="27"/>
  <c r="AH55" i="27"/>
  <c r="AG55" i="27"/>
  <c r="AF55" i="27"/>
  <c r="AE55" i="27"/>
  <c r="AD55" i="27"/>
  <c r="AI54" i="27"/>
  <c r="AH54" i="27"/>
  <c r="AG54" i="27"/>
  <c r="AF54" i="27"/>
  <c r="AE54" i="27"/>
  <c r="AD54" i="27"/>
  <c r="AI53" i="27"/>
  <c r="AH53" i="27"/>
  <c r="AG53" i="27"/>
  <c r="AF53" i="27"/>
  <c r="AE53" i="27"/>
  <c r="AD53" i="27"/>
  <c r="AI52" i="27"/>
  <c r="AH52" i="27"/>
  <c r="AG52" i="27"/>
  <c r="AF52" i="27"/>
  <c r="AE52" i="27"/>
  <c r="AD52" i="27"/>
  <c r="AI51" i="27"/>
  <c r="AH51" i="27"/>
  <c r="AG51" i="27"/>
  <c r="AF51" i="27"/>
  <c r="AE51" i="27"/>
  <c r="AD51" i="27"/>
  <c r="AI50" i="27"/>
  <c r="AH50" i="27"/>
  <c r="AG50" i="27"/>
  <c r="AF50" i="27"/>
  <c r="AE50" i="27"/>
  <c r="AD50" i="27"/>
  <c r="AI49" i="27"/>
  <c r="AH49" i="27"/>
  <c r="AG49" i="27"/>
  <c r="AF49" i="27"/>
  <c r="AE49" i="27"/>
  <c r="AD49" i="27"/>
  <c r="AI48" i="27"/>
  <c r="AH48" i="27"/>
  <c r="AG48" i="27"/>
  <c r="AF48" i="27"/>
  <c r="AE48" i="27"/>
  <c r="AD48" i="27"/>
  <c r="AI47" i="27"/>
  <c r="AH47" i="27"/>
  <c r="AG47" i="27"/>
  <c r="AF47" i="27"/>
  <c r="AE47" i="27"/>
  <c r="AD47" i="27"/>
  <c r="AI46" i="27"/>
  <c r="AH46" i="27"/>
  <c r="AG46" i="27"/>
  <c r="AF46" i="27"/>
  <c r="AE46" i="27"/>
  <c r="AD46" i="27"/>
  <c r="AI45" i="27"/>
  <c r="AH45" i="27"/>
  <c r="AG45" i="27"/>
  <c r="AF45" i="27"/>
  <c r="AE45" i="27"/>
  <c r="AD45" i="27"/>
  <c r="AI44" i="27"/>
  <c r="AH44" i="27"/>
  <c r="AG44" i="27"/>
  <c r="AF44" i="27"/>
  <c r="AE44" i="27"/>
  <c r="AD44" i="27"/>
  <c r="AI43" i="27"/>
  <c r="AH43" i="27"/>
  <c r="AG43" i="27"/>
  <c r="AF43" i="27"/>
  <c r="AE43" i="27"/>
  <c r="AD43" i="27"/>
  <c r="AI42" i="27"/>
  <c r="AH42" i="27"/>
  <c r="AG42" i="27"/>
  <c r="AF42" i="27"/>
  <c r="AE42" i="27"/>
  <c r="AD42" i="27"/>
  <c r="AI41" i="27"/>
  <c r="AH41" i="27"/>
  <c r="AG41" i="27"/>
  <c r="AF41" i="27"/>
  <c r="AE41" i="27"/>
  <c r="AD41" i="27"/>
  <c r="AI40" i="27"/>
  <c r="AH40" i="27"/>
  <c r="AG40" i="27"/>
  <c r="AF40" i="27"/>
  <c r="AE40" i="27"/>
  <c r="AD40" i="27"/>
  <c r="AI39" i="27"/>
  <c r="AH39" i="27"/>
  <c r="AG39" i="27"/>
  <c r="AF39" i="27"/>
  <c r="AE39" i="27"/>
  <c r="AD39" i="27"/>
  <c r="A16" i="27"/>
  <c r="A17" i="27" s="1"/>
  <c r="A18" i="27" s="1"/>
  <c r="A19" i="27" s="1"/>
  <c r="A20" i="27" s="1"/>
  <c r="A21" i="27" s="1"/>
  <c r="A22" i="27" s="1"/>
  <c r="A23" i="27" s="1"/>
  <c r="A24" i="27" s="1"/>
  <c r="A25" i="27" s="1"/>
  <c r="A26" i="27" s="1"/>
  <c r="A27" i="27" s="1"/>
  <c r="A28" i="27" s="1"/>
  <c r="A29" i="27" s="1"/>
  <c r="A30" i="27" s="1"/>
  <c r="A31" i="27" s="1"/>
  <c r="A32" i="27" s="1"/>
  <c r="A33" i="27" s="1"/>
  <c r="A34" i="27" s="1"/>
  <c r="AB14" i="27"/>
  <c r="Z14" i="27"/>
  <c r="X14" i="27"/>
  <c r="W38" i="27" s="1"/>
  <c r="Q14" i="27"/>
  <c r="Q38" i="27" s="1"/>
  <c r="M14" i="27"/>
  <c r="L14" i="27"/>
  <c r="AJ13" i="27"/>
  <c r="AI13" i="27"/>
  <c r="AI14" i="27" s="1"/>
  <c r="AH13" i="27"/>
  <c r="AH14" i="27" s="1"/>
  <c r="AG13" i="27"/>
  <c r="AG14" i="27" s="1"/>
  <c r="AF13" i="27"/>
  <c r="AF14" i="27" s="1"/>
  <c r="AE13" i="27"/>
  <c r="AE14" i="27" s="1"/>
  <c r="AC13" i="27"/>
  <c r="AA13" i="27"/>
  <c r="Y13" i="27"/>
  <c r="W13" i="27"/>
  <c r="P13" i="27"/>
  <c r="AJ12" i="27"/>
  <c r="AJ33" i="27" s="1"/>
  <c r="AI12" i="27"/>
  <c r="AH12" i="27"/>
  <c r="AG12" i="27"/>
  <c r="AF12" i="27"/>
  <c r="AE12" i="27"/>
  <c r="AI11" i="27"/>
  <c r="AH11" i="27"/>
  <c r="AG11" i="27"/>
  <c r="AF11" i="27"/>
  <c r="AE11" i="27"/>
  <c r="B10" i="27"/>
  <c r="B33" i="27" s="1"/>
  <c r="AI103" i="26"/>
  <c r="AH103" i="26"/>
  <c r="AG103" i="26"/>
  <c r="AF103" i="26"/>
  <c r="AE103" i="26"/>
  <c r="AD103" i="26"/>
  <c r="AI102" i="26"/>
  <c r="AH102" i="26"/>
  <c r="AG102" i="26"/>
  <c r="AF102" i="26"/>
  <c r="AE102" i="26"/>
  <c r="AD102" i="26"/>
  <c r="AI101" i="26"/>
  <c r="AH101" i="26"/>
  <c r="AG101" i="26"/>
  <c r="AF101" i="26"/>
  <c r="AE101" i="26"/>
  <c r="AD101" i="26"/>
  <c r="AI100" i="26"/>
  <c r="AH100" i="26"/>
  <c r="AG100" i="26"/>
  <c r="AF100" i="26"/>
  <c r="AE100" i="26"/>
  <c r="AD100" i="26"/>
  <c r="AI99" i="26"/>
  <c r="AH99" i="26"/>
  <c r="AG99" i="26"/>
  <c r="AF99" i="26"/>
  <c r="AE99" i="26"/>
  <c r="AD99" i="26"/>
  <c r="AI98" i="26"/>
  <c r="AH98" i="26"/>
  <c r="AG98" i="26"/>
  <c r="AF98" i="26"/>
  <c r="AE98" i="26"/>
  <c r="AD98" i="26"/>
  <c r="AI97" i="26"/>
  <c r="AH97" i="26"/>
  <c r="AG97" i="26"/>
  <c r="AF97" i="26"/>
  <c r="AE97" i="26"/>
  <c r="AD97" i="26"/>
  <c r="AI96" i="26"/>
  <c r="AH96" i="26"/>
  <c r="AG96" i="26"/>
  <c r="AF96" i="26"/>
  <c r="AE96" i="26"/>
  <c r="AD96" i="26"/>
  <c r="AI95" i="26"/>
  <c r="AH95" i="26"/>
  <c r="AG95" i="26"/>
  <c r="AF95" i="26"/>
  <c r="AE95" i="26"/>
  <c r="AD95" i="26"/>
  <c r="AI94" i="26"/>
  <c r="AH94" i="26"/>
  <c r="AG94" i="26"/>
  <c r="AF94" i="26"/>
  <c r="AE94" i="26"/>
  <c r="AD94" i="26"/>
  <c r="AI93" i="26"/>
  <c r="AH93" i="26"/>
  <c r="AG93" i="26"/>
  <c r="AF93" i="26"/>
  <c r="AE93" i="26"/>
  <c r="AD93" i="26"/>
  <c r="AI92" i="26"/>
  <c r="AH92" i="26"/>
  <c r="AG92" i="26"/>
  <c r="AF92" i="26"/>
  <c r="AE92" i="26"/>
  <c r="AD92" i="26"/>
  <c r="AI91" i="26"/>
  <c r="AH91" i="26"/>
  <c r="AG91" i="26"/>
  <c r="AF91" i="26"/>
  <c r="AE91" i="26"/>
  <c r="AD91" i="26"/>
  <c r="AI90" i="26"/>
  <c r="AH90" i="26"/>
  <c r="AG90" i="26"/>
  <c r="AF90" i="26"/>
  <c r="AE90" i="26"/>
  <c r="AD90" i="26"/>
  <c r="AI89" i="26"/>
  <c r="AH89" i="26"/>
  <c r="AG89" i="26"/>
  <c r="AF89" i="26"/>
  <c r="AE89" i="26"/>
  <c r="AD89" i="26"/>
  <c r="AI88" i="26"/>
  <c r="AH88" i="26"/>
  <c r="AG88" i="26"/>
  <c r="AF88" i="26"/>
  <c r="AE88" i="26"/>
  <c r="AD88" i="26"/>
  <c r="AI87" i="26"/>
  <c r="AH87" i="26"/>
  <c r="AG87" i="26"/>
  <c r="AF87" i="26"/>
  <c r="AE87" i="26"/>
  <c r="AD87" i="26"/>
  <c r="AI86" i="26"/>
  <c r="AH86" i="26"/>
  <c r="AG86" i="26"/>
  <c r="AF86" i="26"/>
  <c r="AE86" i="26"/>
  <c r="AD86" i="26"/>
  <c r="AI85" i="26"/>
  <c r="AH85" i="26"/>
  <c r="AG85" i="26"/>
  <c r="AF85" i="26"/>
  <c r="AE85" i="26"/>
  <c r="AD85" i="26"/>
  <c r="AI84" i="26"/>
  <c r="AH84" i="26"/>
  <c r="AG84" i="26"/>
  <c r="AF84" i="26"/>
  <c r="AE84" i="26"/>
  <c r="AD84" i="26"/>
  <c r="AI83" i="26"/>
  <c r="AH83" i="26"/>
  <c r="AG83" i="26"/>
  <c r="AF83" i="26"/>
  <c r="AE83" i="26"/>
  <c r="AD83" i="26"/>
  <c r="AI82" i="26"/>
  <c r="AH82" i="26"/>
  <c r="AG82" i="26"/>
  <c r="AF82" i="26"/>
  <c r="AE82" i="26"/>
  <c r="AD82" i="26"/>
  <c r="AI81" i="26"/>
  <c r="AH81" i="26"/>
  <c r="AG81" i="26"/>
  <c r="AF81" i="26"/>
  <c r="AE81" i="26"/>
  <c r="AD81" i="26"/>
  <c r="AI80" i="26"/>
  <c r="AH80" i="26"/>
  <c r="AG80" i="26"/>
  <c r="AF80" i="26"/>
  <c r="AE80" i="26"/>
  <c r="AD80" i="26"/>
  <c r="AI79" i="26"/>
  <c r="AH79" i="26"/>
  <c r="AG79" i="26"/>
  <c r="AF79" i="26"/>
  <c r="AE79" i="26"/>
  <c r="AD79" i="26"/>
  <c r="AI78" i="26"/>
  <c r="AH78" i="26"/>
  <c r="AG78" i="26"/>
  <c r="AF78" i="26"/>
  <c r="AE78" i="26"/>
  <c r="AD78" i="26"/>
  <c r="AI77" i="26"/>
  <c r="AH77" i="26"/>
  <c r="AG77" i="26"/>
  <c r="AF77" i="26"/>
  <c r="AE77" i="26"/>
  <c r="AD77" i="26"/>
  <c r="AI76" i="26"/>
  <c r="AH76" i="26"/>
  <c r="AG76" i="26"/>
  <c r="AF76" i="26"/>
  <c r="AE76" i="26"/>
  <c r="AD76" i="26"/>
  <c r="AI75" i="26"/>
  <c r="AH75" i="26"/>
  <c r="AG75" i="26"/>
  <c r="AF75" i="26"/>
  <c r="AE75" i="26"/>
  <c r="AD75" i="26"/>
  <c r="AI74" i="26"/>
  <c r="AH74" i="26"/>
  <c r="AG74" i="26"/>
  <c r="AF74" i="26"/>
  <c r="AE74" i="26"/>
  <c r="AD74" i="26"/>
  <c r="AI73" i="26"/>
  <c r="AH73" i="26"/>
  <c r="AG73" i="26"/>
  <c r="AF73" i="26"/>
  <c r="AE73" i="26"/>
  <c r="AD73" i="26"/>
  <c r="AI72" i="26"/>
  <c r="AH72" i="26"/>
  <c r="AG72" i="26"/>
  <c r="AF72" i="26"/>
  <c r="AE72" i="26"/>
  <c r="AD72" i="26"/>
  <c r="AI71" i="26"/>
  <c r="AH71" i="26"/>
  <c r="AG71" i="26"/>
  <c r="AF71" i="26"/>
  <c r="AE71" i="26"/>
  <c r="AD71" i="26"/>
  <c r="AI70" i="26"/>
  <c r="AH70" i="26"/>
  <c r="AG70" i="26"/>
  <c r="AF70" i="26"/>
  <c r="AE70" i="26"/>
  <c r="AD70" i="26"/>
  <c r="AI69" i="26"/>
  <c r="AH69" i="26"/>
  <c r="AG69" i="26"/>
  <c r="AF69" i="26"/>
  <c r="AE69" i="26"/>
  <c r="AD69" i="26"/>
  <c r="AI68" i="26"/>
  <c r="AH68" i="26"/>
  <c r="AG68" i="26"/>
  <c r="AF68" i="26"/>
  <c r="AE68" i="26"/>
  <c r="AD68" i="26"/>
  <c r="AI67" i="26"/>
  <c r="AH67" i="26"/>
  <c r="AG67" i="26"/>
  <c r="AF67" i="26"/>
  <c r="AE67" i="26"/>
  <c r="AD67" i="26"/>
  <c r="AI66" i="26"/>
  <c r="AH66" i="26"/>
  <c r="AG66" i="26"/>
  <c r="AF66" i="26"/>
  <c r="AE66" i="26"/>
  <c r="AD66" i="26"/>
  <c r="AI65" i="26"/>
  <c r="AH65" i="26"/>
  <c r="AG65" i="26"/>
  <c r="AF65" i="26"/>
  <c r="AE65" i="26"/>
  <c r="AD65" i="26"/>
  <c r="AI64" i="26"/>
  <c r="AH64" i="26"/>
  <c r="AG64" i="26"/>
  <c r="AF64" i="26"/>
  <c r="AE64" i="26"/>
  <c r="AD64" i="26"/>
  <c r="AI63" i="26"/>
  <c r="AH63" i="26"/>
  <c r="AG63" i="26"/>
  <c r="AF63" i="26"/>
  <c r="AE63" i="26"/>
  <c r="AD63" i="26"/>
  <c r="AI62" i="26"/>
  <c r="AH62" i="26"/>
  <c r="AG62" i="26"/>
  <c r="AF62" i="26"/>
  <c r="AE62" i="26"/>
  <c r="AD62" i="26"/>
  <c r="AI61" i="26"/>
  <c r="AH61" i="26"/>
  <c r="AG61" i="26"/>
  <c r="AF61" i="26"/>
  <c r="AE61" i="26"/>
  <c r="AD61" i="26"/>
  <c r="AI60" i="26"/>
  <c r="AH60" i="26"/>
  <c r="AG60" i="26"/>
  <c r="AF60" i="26"/>
  <c r="AE60" i="26"/>
  <c r="AD60" i="26"/>
  <c r="AI59" i="26"/>
  <c r="AH59" i="26"/>
  <c r="AG59" i="26"/>
  <c r="AF59" i="26"/>
  <c r="AE59" i="26"/>
  <c r="AD59" i="26"/>
  <c r="AI58" i="26"/>
  <c r="AH58" i="26"/>
  <c r="AG58" i="26"/>
  <c r="AF58" i="26"/>
  <c r="AE58" i="26"/>
  <c r="AD58" i="26"/>
  <c r="AI57" i="26"/>
  <c r="AH57" i="26"/>
  <c r="AG57" i="26"/>
  <c r="AF57" i="26"/>
  <c r="AE57" i="26"/>
  <c r="AD57" i="26"/>
  <c r="AI56" i="26"/>
  <c r="AH56" i="26"/>
  <c r="AG56" i="26"/>
  <c r="AF56" i="26"/>
  <c r="AE56" i="26"/>
  <c r="AD56" i="26"/>
  <c r="AI55" i="26"/>
  <c r="AH55" i="26"/>
  <c r="AG55" i="26"/>
  <c r="AF55" i="26"/>
  <c r="AE55" i="26"/>
  <c r="AD55" i="26"/>
  <c r="AI54" i="26"/>
  <c r="AH54" i="26"/>
  <c r="AG54" i="26"/>
  <c r="AF54" i="26"/>
  <c r="AE54" i="26"/>
  <c r="AD54" i="26"/>
  <c r="AI53" i="26"/>
  <c r="AH53" i="26"/>
  <c r="AG53" i="26"/>
  <c r="AF53" i="26"/>
  <c r="AE53" i="26"/>
  <c r="AD53" i="26"/>
  <c r="AI52" i="26"/>
  <c r="AH52" i="26"/>
  <c r="AG52" i="26"/>
  <c r="AF52" i="26"/>
  <c r="AE52" i="26"/>
  <c r="AD52" i="26"/>
  <c r="AI51" i="26"/>
  <c r="AH51" i="26"/>
  <c r="AG51" i="26"/>
  <c r="AF51" i="26"/>
  <c r="AE51" i="26"/>
  <c r="AD51" i="26"/>
  <c r="AI50" i="26"/>
  <c r="AH50" i="26"/>
  <c r="AG50" i="26"/>
  <c r="AF50" i="26"/>
  <c r="AE50" i="26"/>
  <c r="AD50" i="26"/>
  <c r="AI49" i="26"/>
  <c r="AH49" i="26"/>
  <c r="AG49" i="26"/>
  <c r="AF49" i="26"/>
  <c r="AE49" i="26"/>
  <c r="AD49" i="26"/>
  <c r="AI48" i="26"/>
  <c r="AH48" i="26"/>
  <c r="AG48" i="26"/>
  <c r="AF48" i="26"/>
  <c r="AE48" i="26"/>
  <c r="AD48" i="26"/>
  <c r="AI47" i="26"/>
  <c r="AH47" i="26"/>
  <c r="AG47" i="26"/>
  <c r="AF47" i="26"/>
  <c r="AE47" i="26"/>
  <c r="AD47" i="26"/>
  <c r="AI46" i="26"/>
  <c r="AH46" i="26"/>
  <c r="AG46" i="26"/>
  <c r="AF46" i="26"/>
  <c r="AE46" i="26"/>
  <c r="AD46" i="26"/>
  <c r="AI45" i="26"/>
  <c r="AH45" i="26"/>
  <c r="AG45" i="26"/>
  <c r="AF45" i="26"/>
  <c r="AE45" i="26"/>
  <c r="AD45" i="26"/>
  <c r="AI44" i="26"/>
  <c r="AH44" i="26"/>
  <c r="AG44" i="26"/>
  <c r="AF44" i="26"/>
  <c r="AE44" i="26"/>
  <c r="AD44" i="26"/>
  <c r="AI43" i="26"/>
  <c r="AH43" i="26"/>
  <c r="AG43" i="26"/>
  <c r="AF43" i="26"/>
  <c r="AE43" i="26"/>
  <c r="AD43" i="26"/>
  <c r="AI42" i="26"/>
  <c r="AH42" i="26"/>
  <c r="AG42" i="26"/>
  <c r="AF42" i="26"/>
  <c r="AE42" i="26"/>
  <c r="AD42" i="26"/>
  <c r="AI41" i="26"/>
  <c r="AH41" i="26"/>
  <c r="AG41" i="26"/>
  <c r="AF41" i="26"/>
  <c r="AE41" i="26"/>
  <c r="AD41" i="26"/>
  <c r="AI40" i="26"/>
  <c r="AH40" i="26"/>
  <c r="AG40" i="26"/>
  <c r="AF40" i="26"/>
  <c r="AE40" i="26"/>
  <c r="AD40" i="26"/>
  <c r="AI39" i="26"/>
  <c r="AH39" i="26"/>
  <c r="AG39" i="26"/>
  <c r="AF39" i="26"/>
  <c r="AE39" i="26"/>
  <c r="AD39" i="26"/>
  <c r="A16" i="26"/>
  <c r="A17" i="26" s="1"/>
  <c r="A18" i="26" s="1"/>
  <c r="A19" i="26" s="1"/>
  <c r="A20" i="26" s="1"/>
  <c r="A21" i="26" s="1"/>
  <c r="A22" i="26" s="1"/>
  <c r="A23" i="26" s="1"/>
  <c r="A24" i="26" s="1"/>
  <c r="A25" i="26" s="1"/>
  <c r="A26" i="26" s="1"/>
  <c r="A27" i="26" s="1"/>
  <c r="A28" i="26" s="1"/>
  <c r="A29" i="26" s="1"/>
  <c r="A30" i="26" s="1"/>
  <c r="A31" i="26" s="1"/>
  <c r="A32" i="26" s="1"/>
  <c r="A33" i="26" s="1"/>
  <c r="A34" i="26" s="1"/>
  <c r="AB14" i="26"/>
  <c r="Z14" i="26"/>
  <c r="X14" i="26"/>
  <c r="W38" i="26" s="1"/>
  <c r="Q14" i="26"/>
  <c r="Q38" i="26" s="1"/>
  <c r="M14" i="26"/>
  <c r="L14" i="26"/>
  <c r="AJ13" i="26"/>
  <c r="AI13" i="26"/>
  <c r="AI14" i="26" s="1"/>
  <c r="AH13" i="26"/>
  <c r="AH14" i="26" s="1"/>
  <c r="AG13" i="26"/>
  <c r="AG14" i="26" s="1"/>
  <c r="AF13" i="26"/>
  <c r="AF14" i="26" s="1"/>
  <c r="AE13" i="26"/>
  <c r="AC13" i="26"/>
  <c r="AA13" i="26"/>
  <c r="Y13" i="26"/>
  <c r="W13" i="26"/>
  <c r="P13" i="26"/>
  <c r="AJ12" i="26"/>
  <c r="AJ33" i="26" s="1"/>
  <c r="AI12" i="26"/>
  <c r="AH12" i="26"/>
  <c r="AG12" i="26"/>
  <c r="AF12" i="26"/>
  <c r="AE12" i="26"/>
  <c r="AI11" i="26"/>
  <c r="AH11" i="26"/>
  <c r="AG11" i="26"/>
  <c r="AF11" i="26"/>
  <c r="AE11" i="26"/>
  <c r="B10" i="26"/>
  <c r="B33" i="26" s="1"/>
  <c r="AE34" i="26" l="1"/>
  <c r="AI34" i="26"/>
  <c r="AE34" i="27"/>
  <c r="AE34" i="28"/>
  <c r="AE34" i="29"/>
  <c r="AI34" i="29"/>
  <c r="AH34" i="29"/>
  <c r="AE14" i="29"/>
  <c r="AJ14" i="29"/>
  <c r="AH34" i="28"/>
  <c r="AI34" i="28"/>
  <c r="AE14" i="28"/>
  <c r="AI34" i="27"/>
  <c r="AJ14" i="27"/>
  <c r="AH34" i="27"/>
  <c r="AE14" i="26"/>
  <c r="AH34" i="26"/>
  <c r="Q15" i="29"/>
  <c r="AH15" i="29"/>
  <c r="B16" i="29"/>
  <c r="Z16" i="29"/>
  <c r="AF16" i="29"/>
  <c r="AJ16" i="29"/>
  <c r="Q17" i="29"/>
  <c r="AH17" i="29"/>
  <c r="B18" i="29"/>
  <c r="Z18" i="29"/>
  <c r="AF18" i="29"/>
  <c r="AJ18" i="29"/>
  <c r="Q19" i="29"/>
  <c r="AH19" i="29"/>
  <c r="B20" i="29"/>
  <c r="Z20" i="29"/>
  <c r="AF20" i="29"/>
  <c r="AJ20" i="29"/>
  <c r="Q21" i="29"/>
  <c r="AH21" i="29"/>
  <c r="B22" i="29"/>
  <c r="Z22" i="29"/>
  <c r="AF22" i="29"/>
  <c r="AJ22" i="29"/>
  <c r="Q23" i="29"/>
  <c r="AH23" i="29"/>
  <c r="B24" i="29"/>
  <c r="Z24" i="29"/>
  <c r="AF24" i="29"/>
  <c r="AJ24" i="29"/>
  <c r="Q25" i="29"/>
  <c r="AH25" i="29"/>
  <c r="B26" i="29"/>
  <c r="Z26" i="29"/>
  <c r="AF26" i="29"/>
  <c r="AJ26" i="29"/>
  <c r="Q27" i="29"/>
  <c r="AH27" i="29"/>
  <c r="B28" i="29"/>
  <c r="Z28" i="29"/>
  <c r="AF28" i="29"/>
  <c r="AJ28" i="29"/>
  <c r="Q29" i="29"/>
  <c r="AH29" i="29"/>
  <c r="B30" i="29"/>
  <c r="Z30" i="29"/>
  <c r="AF30" i="29"/>
  <c r="AJ30" i="29"/>
  <c r="Q31" i="29"/>
  <c r="AH31" i="29"/>
  <c r="B32" i="29"/>
  <c r="Z32" i="29"/>
  <c r="AF32" i="29"/>
  <c r="AJ32" i="29"/>
  <c r="Q33" i="29"/>
  <c r="AH33" i="29"/>
  <c r="B34" i="29"/>
  <c r="Z34" i="29"/>
  <c r="AF34" i="29"/>
  <c r="AJ34" i="29"/>
  <c r="X38" i="29"/>
  <c r="X15" i="29"/>
  <c r="AI15" i="29"/>
  <c r="M16" i="29"/>
  <c r="AD17" i="29" s="1"/>
  <c r="AB16" i="29"/>
  <c r="AG16" i="29"/>
  <c r="X17" i="29"/>
  <c r="AE17" i="29"/>
  <c r="AI17" i="29"/>
  <c r="M18" i="29"/>
  <c r="AD19" i="29" s="1"/>
  <c r="AB18" i="29"/>
  <c r="AG18" i="29"/>
  <c r="X19" i="29"/>
  <c r="AE19" i="29"/>
  <c r="AI19" i="29"/>
  <c r="M20" i="29"/>
  <c r="AD21" i="29" s="1"/>
  <c r="AB20" i="29"/>
  <c r="AG20" i="29"/>
  <c r="X21" i="29"/>
  <c r="AE21" i="29"/>
  <c r="AI21" i="29"/>
  <c r="M22" i="29"/>
  <c r="AD23" i="29" s="1"/>
  <c r="AB22" i="29"/>
  <c r="AG22" i="29"/>
  <c r="X23" i="29"/>
  <c r="AE23" i="29"/>
  <c r="AI23" i="29"/>
  <c r="M24" i="29"/>
  <c r="AD25" i="29" s="1"/>
  <c r="AB24" i="29"/>
  <c r="AG24" i="29"/>
  <c r="X25" i="29"/>
  <c r="AE25" i="29"/>
  <c r="AI25" i="29"/>
  <c r="M26" i="29"/>
  <c r="AD27" i="29" s="1"/>
  <c r="AB26" i="29"/>
  <c r="AG26" i="29"/>
  <c r="X27" i="29"/>
  <c r="AE27" i="29"/>
  <c r="AI27" i="29"/>
  <c r="M28" i="29"/>
  <c r="AD29" i="29" s="1"/>
  <c r="AB28" i="29"/>
  <c r="AG28" i="29"/>
  <c r="X29" i="29"/>
  <c r="AE29" i="29"/>
  <c r="AI29" i="29"/>
  <c r="M30" i="29"/>
  <c r="AD31" i="29" s="1"/>
  <c r="AB30" i="29"/>
  <c r="AG30" i="29"/>
  <c r="X31" i="29"/>
  <c r="AE31" i="29"/>
  <c r="AI31" i="29"/>
  <c r="M32" i="29"/>
  <c r="AD33" i="29" s="1"/>
  <c r="AB32" i="29"/>
  <c r="AG32" i="29"/>
  <c r="X33" i="29"/>
  <c r="AE33" i="29"/>
  <c r="AI33" i="29"/>
  <c r="M34" i="29"/>
  <c r="AB34" i="29"/>
  <c r="AG34" i="29"/>
  <c r="P38" i="29"/>
  <c r="Y38" i="29"/>
  <c r="B15" i="29"/>
  <c r="Z15" i="29"/>
  <c r="AF15" i="29"/>
  <c r="AJ15" i="29"/>
  <c r="Q16" i="29"/>
  <c r="AH16" i="29"/>
  <c r="B17" i="29"/>
  <c r="Z17" i="29"/>
  <c r="AF17" i="29"/>
  <c r="AJ17" i="29"/>
  <c r="Q18" i="29"/>
  <c r="AH18" i="29"/>
  <c r="B19" i="29"/>
  <c r="Z19" i="29"/>
  <c r="AF19" i="29"/>
  <c r="AJ19" i="29"/>
  <c r="Q20" i="29"/>
  <c r="AH20" i="29"/>
  <c r="B21" i="29"/>
  <c r="Z21" i="29"/>
  <c r="AF21" i="29"/>
  <c r="AJ21" i="29"/>
  <c r="Q22" i="29"/>
  <c r="AH22" i="29"/>
  <c r="B23" i="29"/>
  <c r="Z23" i="29"/>
  <c r="AF23" i="29"/>
  <c r="AJ23" i="29"/>
  <c r="Q24" i="29"/>
  <c r="AH24" i="29"/>
  <c r="B25" i="29"/>
  <c r="Z25" i="29"/>
  <c r="AF25" i="29"/>
  <c r="AJ25" i="29"/>
  <c r="Q26" i="29"/>
  <c r="AH26" i="29"/>
  <c r="B27" i="29"/>
  <c r="Z27" i="29"/>
  <c r="AF27" i="29"/>
  <c r="AJ27" i="29"/>
  <c r="Q28" i="29"/>
  <c r="AH28" i="29"/>
  <c r="B29" i="29"/>
  <c r="Z29" i="29"/>
  <c r="AF29" i="29"/>
  <c r="AJ29" i="29"/>
  <c r="Q30" i="29"/>
  <c r="AH30" i="29"/>
  <c r="B31" i="29"/>
  <c r="Z31" i="29"/>
  <c r="AF31" i="29"/>
  <c r="AJ31" i="29"/>
  <c r="Q32" i="29"/>
  <c r="AH32" i="29"/>
  <c r="Z33" i="29"/>
  <c r="AF33" i="29"/>
  <c r="Q34" i="29"/>
  <c r="M15" i="29"/>
  <c r="AD16" i="29" s="1"/>
  <c r="AB15" i="29"/>
  <c r="AG15" i="29"/>
  <c r="X16" i="29"/>
  <c r="AE16" i="29"/>
  <c r="AI16" i="29"/>
  <c r="M17" i="29"/>
  <c r="AD18" i="29" s="1"/>
  <c r="AB17" i="29"/>
  <c r="AG17" i="29"/>
  <c r="X18" i="29"/>
  <c r="AE18" i="29"/>
  <c r="AI18" i="29"/>
  <c r="M19" i="29"/>
  <c r="AD20" i="29" s="1"/>
  <c r="AB19" i="29"/>
  <c r="AG19" i="29"/>
  <c r="X20" i="29"/>
  <c r="AE20" i="29"/>
  <c r="AI20" i="29"/>
  <c r="M21" i="29"/>
  <c r="AD22" i="29" s="1"/>
  <c r="AB21" i="29"/>
  <c r="AG21" i="29"/>
  <c r="X22" i="29"/>
  <c r="AE22" i="29"/>
  <c r="AI22" i="29"/>
  <c r="M23" i="29"/>
  <c r="AD24" i="29" s="1"/>
  <c r="AB23" i="29"/>
  <c r="AG23" i="29"/>
  <c r="X24" i="29"/>
  <c r="AE24" i="29"/>
  <c r="AI24" i="29"/>
  <c r="M25" i="29"/>
  <c r="AD26" i="29" s="1"/>
  <c r="AB25" i="29"/>
  <c r="AG25" i="29"/>
  <c r="X26" i="29"/>
  <c r="AE26" i="29"/>
  <c r="AI26" i="29"/>
  <c r="M27" i="29"/>
  <c r="AD28" i="29" s="1"/>
  <c r="AB27" i="29"/>
  <c r="AG27" i="29"/>
  <c r="X28" i="29"/>
  <c r="AE28" i="29"/>
  <c r="AI28" i="29"/>
  <c r="M29" i="29"/>
  <c r="AD30" i="29" s="1"/>
  <c r="AB29" i="29"/>
  <c r="AG29" i="29"/>
  <c r="X30" i="29"/>
  <c r="AE30" i="29"/>
  <c r="AI30" i="29"/>
  <c r="M31" i="29"/>
  <c r="AD32" i="29" s="1"/>
  <c r="AB31" i="29"/>
  <c r="AG31" i="29"/>
  <c r="X32" i="29"/>
  <c r="AE32" i="29"/>
  <c r="AI32" i="29"/>
  <c r="M33" i="29"/>
  <c r="AD34" i="29" s="1"/>
  <c r="AB33" i="29"/>
  <c r="AG33" i="29"/>
  <c r="X34" i="29"/>
  <c r="Q15" i="28"/>
  <c r="AH15" i="28"/>
  <c r="B16" i="28"/>
  <c r="Z16" i="28"/>
  <c r="AF16" i="28"/>
  <c r="AJ16" i="28"/>
  <c r="Q17" i="28"/>
  <c r="AH17" i="28"/>
  <c r="B18" i="28"/>
  <c r="Z18" i="28"/>
  <c r="AF18" i="28"/>
  <c r="AJ18" i="28"/>
  <c r="Q19" i="28"/>
  <c r="AH19" i="28"/>
  <c r="B20" i="28"/>
  <c r="Z20" i="28"/>
  <c r="AF20" i="28"/>
  <c r="AJ20" i="28"/>
  <c r="Q21" i="28"/>
  <c r="AH21" i="28"/>
  <c r="B22" i="28"/>
  <c r="Z22" i="28"/>
  <c r="AF22" i="28"/>
  <c r="AJ22" i="28"/>
  <c r="Q23" i="28"/>
  <c r="AH23" i="28"/>
  <c r="B24" i="28"/>
  <c r="Z24" i="28"/>
  <c r="AF24" i="28"/>
  <c r="AJ24" i="28"/>
  <c r="Q25" i="28"/>
  <c r="AH25" i="28"/>
  <c r="B26" i="28"/>
  <c r="Z26" i="28"/>
  <c r="AF26" i="28"/>
  <c r="AJ26" i="28"/>
  <c r="Q27" i="28"/>
  <c r="AH27" i="28"/>
  <c r="B28" i="28"/>
  <c r="Z28" i="28"/>
  <c r="AF28" i="28"/>
  <c r="AJ28" i="28"/>
  <c r="Q29" i="28"/>
  <c r="AH29" i="28"/>
  <c r="B30" i="28"/>
  <c r="Z30" i="28"/>
  <c r="AF30" i="28"/>
  <c r="AJ30" i="28"/>
  <c r="Q31" i="28"/>
  <c r="AH31" i="28"/>
  <c r="B32" i="28"/>
  <c r="Z32" i="28"/>
  <c r="AF32" i="28"/>
  <c r="AJ32" i="28"/>
  <c r="Q33" i="28"/>
  <c r="AH33" i="28"/>
  <c r="B34" i="28"/>
  <c r="Z34" i="28"/>
  <c r="AF34" i="28"/>
  <c r="AJ34" i="28"/>
  <c r="X38" i="28"/>
  <c r="AJ14" i="28"/>
  <c r="X15" i="28"/>
  <c r="AI15" i="28"/>
  <c r="M16" i="28"/>
  <c r="AD17" i="28" s="1"/>
  <c r="AB16" i="28"/>
  <c r="AG16" i="28"/>
  <c r="X17" i="28"/>
  <c r="AE17" i="28"/>
  <c r="AI17" i="28"/>
  <c r="M18" i="28"/>
  <c r="AD19" i="28" s="1"/>
  <c r="AB18" i="28"/>
  <c r="AG18" i="28"/>
  <c r="X19" i="28"/>
  <c r="AE19" i="28"/>
  <c r="AI19" i="28"/>
  <c r="M20" i="28"/>
  <c r="AD21" i="28" s="1"/>
  <c r="AB20" i="28"/>
  <c r="AG20" i="28"/>
  <c r="X21" i="28"/>
  <c r="AE21" i="28"/>
  <c r="AI21" i="28"/>
  <c r="M22" i="28"/>
  <c r="AD23" i="28" s="1"/>
  <c r="AB22" i="28"/>
  <c r="AG22" i="28"/>
  <c r="X23" i="28"/>
  <c r="AE23" i="28"/>
  <c r="AI23" i="28"/>
  <c r="M24" i="28"/>
  <c r="AD25" i="28" s="1"/>
  <c r="AB24" i="28"/>
  <c r="AG24" i="28"/>
  <c r="X25" i="28"/>
  <c r="AE25" i="28"/>
  <c r="AI25" i="28"/>
  <c r="M26" i="28"/>
  <c r="AD27" i="28" s="1"/>
  <c r="AB26" i="28"/>
  <c r="AG26" i="28"/>
  <c r="X27" i="28"/>
  <c r="AE27" i="28"/>
  <c r="AI27" i="28"/>
  <c r="M28" i="28"/>
  <c r="AD29" i="28" s="1"/>
  <c r="AB28" i="28"/>
  <c r="AG28" i="28"/>
  <c r="X29" i="28"/>
  <c r="AE29" i="28"/>
  <c r="AI29" i="28"/>
  <c r="M30" i="28"/>
  <c r="AD31" i="28" s="1"/>
  <c r="AB30" i="28"/>
  <c r="AG30" i="28"/>
  <c r="X31" i="28"/>
  <c r="AE31" i="28"/>
  <c r="AI31" i="28"/>
  <c r="M32" i="28"/>
  <c r="AD33" i="28" s="1"/>
  <c r="AB32" i="28"/>
  <c r="AG32" i="28"/>
  <c r="X33" i="28"/>
  <c r="AE33" i="28"/>
  <c r="AI33" i="28"/>
  <c r="M34" i="28"/>
  <c r="AB34" i="28"/>
  <c r="AG34" i="28"/>
  <c r="P38" i="28"/>
  <c r="Y38" i="28"/>
  <c r="B15" i="28"/>
  <c r="Z15" i="28"/>
  <c r="AF15" i="28"/>
  <c r="AJ15" i="28"/>
  <c r="Q16" i="28"/>
  <c r="AH16" i="28"/>
  <c r="B17" i="28"/>
  <c r="Z17" i="28"/>
  <c r="AF17" i="28"/>
  <c r="AJ17" i="28"/>
  <c r="Q18" i="28"/>
  <c r="AH18" i="28"/>
  <c r="B19" i="28"/>
  <c r="Z19" i="28"/>
  <c r="AF19" i="28"/>
  <c r="AJ19" i="28"/>
  <c r="Q20" i="28"/>
  <c r="AH20" i="28"/>
  <c r="B21" i="28"/>
  <c r="Z21" i="28"/>
  <c r="AF21" i="28"/>
  <c r="AJ21" i="28"/>
  <c r="Q22" i="28"/>
  <c r="AH22" i="28"/>
  <c r="B23" i="28"/>
  <c r="Z23" i="28"/>
  <c r="AF23" i="28"/>
  <c r="AJ23" i="28"/>
  <c r="Q24" i="28"/>
  <c r="AH24" i="28"/>
  <c r="B25" i="28"/>
  <c r="Z25" i="28"/>
  <c r="AF25" i="28"/>
  <c r="AJ25" i="28"/>
  <c r="Q26" i="28"/>
  <c r="AH26" i="28"/>
  <c r="B27" i="28"/>
  <c r="Z27" i="28"/>
  <c r="AF27" i="28"/>
  <c r="AJ27" i="28"/>
  <c r="Q28" i="28"/>
  <c r="AH28" i="28"/>
  <c r="B29" i="28"/>
  <c r="Z29" i="28"/>
  <c r="AF29" i="28"/>
  <c r="AJ29" i="28"/>
  <c r="Q30" i="28"/>
  <c r="AH30" i="28"/>
  <c r="B31" i="28"/>
  <c r="Z31" i="28"/>
  <c r="AF31" i="28"/>
  <c r="AJ31" i="28"/>
  <c r="Q32" i="28"/>
  <c r="AH32" i="28"/>
  <c r="Z33" i="28"/>
  <c r="AF33" i="28"/>
  <c r="Q34" i="28"/>
  <c r="M15" i="28"/>
  <c r="AD16" i="28" s="1"/>
  <c r="AB15" i="28"/>
  <c r="AG15" i="28"/>
  <c r="X16" i="28"/>
  <c r="AE16" i="28"/>
  <c r="AI16" i="28"/>
  <c r="M17" i="28"/>
  <c r="AD18" i="28" s="1"/>
  <c r="AB17" i="28"/>
  <c r="AG17" i="28"/>
  <c r="X18" i="28"/>
  <c r="AE18" i="28"/>
  <c r="AI18" i="28"/>
  <c r="M19" i="28"/>
  <c r="AD20" i="28" s="1"/>
  <c r="AB19" i="28"/>
  <c r="AG19" i="28"/>
  <c r="X20" i="28"/>
  <c r="AE20" i="28"/>
  <c r="AI20" i="28"/>
  <c r="M21" i="28"/>
  <c r="AD22" i="28" s="1"/>
  <c r="AB21" i="28"/>
  <c r="AG21" i="28"/>
  <c r="X22" i="28"/>
  <c r="AE22" i="28"/>
  <c r="AI22" i="28"/>
  <c r="M23" i="28"/>
  <c r="AD24" i="28" s="1"/>
  <c r="AB23" i="28"/>
  <c r="AG23" i="28"/>
  <c r="X24" i="28"/>
  <c r="AE24" i="28"/>
  <c r="AI24" i="28"/>
  <c r="M25" i="28"/>
  <c r="AD26" i="28" s="1"/>
  <c r="AB25" i="28"/>
  <c r="AG25" i="28"/>
  <c r="X26" i="28"/>
  <c r="AE26" i="28"/>
  <c r="AI26" i="28"/>
  <c r="M27" i="28"/>
  <c r="AD28" i="28" s="1"/>
  <c r="AB27" i="28"/>
  <c r="AG27" i="28"/>
  <c r="X28" i="28"/>
  <c r="AE28" i="28"/>
  <c r="AI28" i="28"/>
  <c r="M29" i="28"/>
  <c r="AD30" i="28" s="1"/>
  <c r="AB29" i="28"/>
  <c r="AG29" i="28"/>
  <c r="X30" i="28"/>
  <c r="AE30" i="28"/>
  <c r="AI30" i="28"/>
  <c r="M31" i="28"/>
  <c r="AD32" i="28" s="1"/>
  <c r="AB31" i="28"/>
  <c r="AG31" i="28"/>
  <c r="X32" i="28"/>
  <c r="AE32" i="28"/>
  <c r="AI32" i="28"/>
  <c r="M33" i="28"/>
  <c r="AD34" i="28" s="1"/>
  <c r="AB33" i="28"/>
  <c r="AG33" i="28"/>
  <c r="X34" i="28"/>
  <c r="Q15" i="27"/>
  <c r="AH15" i="27"/>
  <c r="B16" i="27"/>
  <c r="Z16" i="27"/>
  <c r="AF16" i="27"/>
  <c r="AJ16" i="27"/>
  <c r="Q17" i="27"/>
  <c r="AH17" i="27"/>
  <c r="B18" i="27"/>
  <c r="Z18" i="27"/>
  <c r="AF18" i="27"/>
  <c r="AJ18" i="27"/>
  <c r="Q19" i="27"/>
  <c r="AH19" i="27"/>
  <c r="B20" i="27"/>
  <c r="Z20" i="27"/>
  <c r="AF20" i="27"/>
  <c r="AJ20" i="27"/>
  <c r="Q21" i="27"/>
  <c r="AH21" i="27"/>
  <c r="B22" i="27"/>
  <c r="Z22" i="27"/>
  <c r="AF22" i="27"/>
  <c r="AJ22" i="27"/>
  <c r="Q23" i="27"/>
  <c r="AH23" i="27"/>
  <c r="B24" i="27"/>
  <c r="Z24" i="27"/>
  <c r="AF24" i="27"/>
  <c r="AJ24" i="27"/>
  <c r="Q25" i="27"/>
  <c r="AH25" i="27"/>
  <c r="B26" i="27"/>
  <c r="Z26" i="27"/>
  <c r="AF26" i="27"/>
  <c r="AJ26" i="27"/>
  <c r="Q27" i="27"/>
  <c r="AH27" i="27"/>
  <c r="B28" i="27"/>
  <c r="Z28" i="27"/>
  <c r="AF28" i="27"/>
  <c r="AJ28" i="27"/>
  <c r="Q29" i="27"/>
  <c r="AH29" i="27"/>
  <c r="B30" i="27"/>
  <c r="Z30" i="27"/>
  <c r="AF30" i="27"/>
  <c r="AJ30" i="27"/>
  <c r="Q31" i="27"/>
  <c r="AH31" i="27"/>
  <c r="B32" i="27"/>
  <c r="Z32" i="27"/>
  <c r="AF32" i="27"/>
  <c r="AJ32" i="27"/>
  <c r="Q33" i="27"/>
  <c r="AH33" i="27"/>
  <c r="B34" i="27"/>
  <c r="Z34" i="27"/>
  <c r="AF34" i="27"/>
  <c r="AJ34" i="27"/>
  <c r="X38" i="27"/>
  <c r="X15" i="27"/>
  <c r="AI15" i="27"/>
  <c r="M16" i="27"/>
  <c r="AD17" i="27" s="1"/>
  <c r="AB16" i="27"/>
  <c r="AG16" i="27"/>
  <c r="X17" i="27"/>
  <c r="AE17" i="27"/>
  <c r="AI17" i="27"/>
  <c r="M18" i="27"/>
  <c r="AD19" i="27" s="1"/>
  <c r="AB18" i="27"/>
  <c r="AG18" i="27"/>
  <c r="X19" i="27"/>
  <c r="AE19" i="27"/>
  <c r="AI19" i="27"/>
  <c r="M20" i="27"/>
  <c r="AD21" i="27" s="1"/>
  <c r="AB20" i="27"/>
  <c r="AG20" i="27"/>
  <c r="X21" i="27"/>
  <c r="AE21" i="27"/>
  <c r="AI21" i="27"/>
  <c r="M22" i="27"/>
  <c r="AD23" i="27" s="1"/>
  <c r="AB22" i="27"/>
  <c r="AG22" i="27"/>
  <c r="X23" i="27"/>
  <c r="AE23" i="27"/>
  <c r="AI23" i="27"/>
  <c r="M24" i="27"/>
  <c r="AD25" i="27" s="1"/>
  <c r="AB24" i="27"/>
  <c r="AG24" i="27"/>
  <c r="X25" i="27"/>
  <c r="AE25" i="27"/>
  <c r="AI25" i="27"/>
  <c r="M26" i="27"/>
  <c r="AD27" i="27" s="1"/>
  <c r="AB26" i="27"/>
  <c r="AG26" i="27"/>
  <c r="X27" i="27"/>
  <c r="AE27" i="27"/>
  <c r="AI27" i="27"/>
  <c r="M28" i="27"/>
  <c r="AD29" i="27" s="1"/>
  <c r="AB28" i="27"/>
  <c r="AG28" i="27"/>
  <c r="X29" i="27"/>
  <c r="AE29" i="27"/>
  <c r="AI29" i="27"/>
  <c r="M30" i="27"/>
  <c r="AD31" i="27" s="1"/>
  <c r="AB30" i="27"/>
  <c r="AG30" i="27"/>
  <c r="X31" i="27"/>
  <c r="AE31" i="27"/>
  <c r="AI31" i="27"/>
  <c r="M32" i="27"/>
  <c r="AD33" i="27" s="1"/>
  <c r="AB32" i="27"/>
  <c r="AG32" i="27"/>
  <c r="X33" i="27"/>
  <c r="AE33" i="27"/>
  <c r="AI33" i="27"/>
  <c r="M34" i="27"/>
  <c r="AB34" i="27"/>
  <c r="AG34" i="27"/>
  <c r="P38" i="27"/>
  <c r="Y38" i="27"/>
  <c r="B15" i="27"/>
  <c r="Z15" i="27"/>
  <c r="AF15" i="27"/>
  <c r="AJ15" i="27"/>
  <c r="Q16" i="27"/>
  <c r="AH16" i="27"/>
  <c r="B17" i="27"/>
  <c r="Z17" i="27"/>
  <c r="AF17" i="27"/>
  <c r="AJ17" i="27"/>
  <c r="Q18" i="27"/>
  <c r="AH18" i="27"/>
  <c r="B19" i="27"/>
  <c r="Z19" i="27"/>
  <c r="AF19" i="27"/>
  <c r="AJ19" i="27"/>
  <c r="Q20" i="27"/>
  <c r="AH20" i="27"/>
  <c r="B21" i="27"/>
  <c r="Z21" i="27"/>
  <c r="AF21" i="27"/>
  <c r="AJ21" i="27"/>
  <c r="Q22" i="27"/>
  <c r="AH22" i="27"/>
  <c r="B23" i="27"/>
  <c r="Z23" i="27"/>
  <c r="AF23" i="27"/>
  <c r="AJ23" i="27"/>
  <c r="Q24" i="27"/>
  <c r="AH24" i="27"/>
  <c r="B25" i="27"/>
  <c r="Z25" i="27"/>
  <c r="AF25" i="27"/>
  <c r="AJ25" i="27"/>
  <c r="Q26" i="27"/>
  <c r="AH26" i="27"/>
  <c r="B27" i="27"/>
  <c r="Z27" i="27"/>
  <c r="AF27" i="27"/>
  <c r="AJ27" i="27"/>
  <c r="Q28" i="27"/>
  <c r="AH28" i="27"/>
  <c r="B29" i="27"/>
  <c r="Z29" i="27"/>
  <c r="AF29" i="27"/>
  <c r="AJ29" i="27"/>
  <c r="Q30" i="27"/>
  <c r="AH30" i="27"/>
  <c r="B31" i="27"/>
  <c r="Z31" i="27"/>
  <c r="AF31" i="27"/>
  <c r="AJ31" i="27"/>
  <c r="Q32" i="27"/>
  <c r="AH32" i="27"/>
  <c r="Z33" i="27"/>
  <c r="AF33" i="27"/>
  <c r="Q34" i="27"/>
  <c r="M15" i="27"/>
  <c r="AD16" i="27" s="1"/>
  <c r="AB15" i="27"/>
  <c r="AG15" i="27"/>
  <c r="X16" i="27"/>
  <c r="AE16" i="27"/>
  <c r="AI16" i="27"/>
  <c r="M17" i="27"/>
  <c r="AD18" i="27" s="1"/>
  <c r="AB17" i="27"/>
  <c r="AG17" i="27"/>
  <c r="X18" i="27"/>
  <c r="AE18" i="27"/>
  <c r="AI18" i="27"/>
  <c r="M19" i="27"/>
  <c r="AD20" i="27" s="1"/>
  <c r="AB19" i="27"/>
  <c r="AG19" i="27"/>
  <c r="X20" i="27"/>
  <c r="AE20" i="27"/>
  <c r="AI20" i="27"/>
  <c r="M21" i="27"/>
  <c r="AD22" i="27" s="1"/>
  <c r="AB21" i="27"/>
  <c r="AG21" i="27"/>
  <c r="X22" i="27"/>
  <c r="AE22" i="27"/>
  <c r="AI22" i="27"/>
  <c r="M23" i="27"/>
  <c r="AD24" i="27" s="1"/>
  <c r="AB23" i="27"/>
  <c r="AG23" i="27"/>
  <c r="X24" i="27"/>
  <c r="AE24" i="27"/>
  <c r="AI24" i="27"/>
  <c r="M25" i="27"/>
  <c r="AD26" i="27" s="1"/>
  <c r="AB25" i="27"/>
  <c r="AG25" i="27"/>
  <c r="X26" i="27"/>
  <c r="AE26" i="27"/>
  <c r="AI26" i="27"/>
  <c r="M27" i="27"/>
  <c r="AD28" i="27" s="1"/>
  <c r="AB27" i="27"/>
  <c r="AG27" i="27"/>
  <c r="X28" i="27"/>
  <c r="AE28" i="27"/>
  <c r="AI28" i="27"/>
  <c r="M29" i="27"/>
  <c r="AD30" i="27" s="1"/>
  <c r="AB29" i="27"/>
  <c r="AG29" i="27"/>
  <c r="X30" i="27"/>
  <c r="AE30" i="27"/>
  <c r="AI30" i="27"/>
  <c r="M31" i="27"/>
  <c r="AD32" i="27" s="1"/>
  <c r="AB31" i="27"/>
  <c r="AG31" i="27"/>
  <c r="X32" i="27"/>
  <c r="AE32" i="27"/>
  <c r="AI32" i="27"/>
  <c r="M33" i="27"/>
  <c r="AD34" i="27" s="1"/>
  <c r="AB33" i="27"/>
  <c r="AG33" i="27"/>
  <c r="X34" i="27"/>
  <c r="Q15" i="26"/>
  <c r="AH15" i="26"/>
  <c r="B16" i="26"/>
  <c r="Z16" i="26"/>
  <c r="AF16" i="26"/>
  <c r="AJ16" i="26"/>
  <c r="Q17" i="26"/>
  <c r="AH17" i="26"/>
  <c r="B18" i="26"/>
  <c r="Z18" i="26"/>
  <c r="AF18" i="26"/>
  <c r="AJ18" i="26"/>
  <c r="Q19" i="26"/>
  <c r="AH19" i="26"/>
  <c r="B20" i="26"/>
  <c r="Z20" i="26"/>
  <c r="AF20" i="26"/>
  <c r="AJ20" i="26"/>
  <c r="Q21" i="26"/>
  <c r="AH21" i="26"/>
  <c r="B22" i="26"/>
  <c r="Z22" i="26"/>
  <c r="AF22" i="26"/>
  <c r="AJ22" i="26"/>
  <c r="Q23" i="26"/>
  <c r="AH23" i="26"/>
  <c r="B24" i="26"/>
  <c r="Z24" i="26"/>
  <c r="AF24" i="26"/>
  <c r="AJ24" i="26"/>
  <c r="Q25" i="26"/>
  <c r="AH25" i="26"/>
  <c r="B26" i="26"/>
  <c r="Z26" i="26"/>
  <c r="AF26" i="26"/>
  <c r="AJ26" i="26"/>
  <c r="Q27" i="26"/>
  <c r="AH27" i="26"/>
  <c r="B28" i="26"/>
  <c r="Z28" i="26"/>
  <c r="AF28" i="26"/>
  <c r="AJ28" i="26"/>
  <c r="Q29" i="26"/>
  <c r="AH29" i="26"/>
  <c r="B30" i="26"/>
  <c r="Z30" i="26"/>
  <c r="AF30" i="26"/>
  <c r="AJ30" i="26"/>
  <c r="Q31" i="26"/>
  <c r="AH31" i="26"/>
  <c r="B32" i="26"/>
  <c r="Z32" i="26"/>
  <c r="AF32" i="26"/>
  <c r="AJ32" i="26"/>
  <c r="Q33" i="26"/>
  <c r="AH33" i="26"/>
  <c r="B34" i="26"/>
  <c r="Z34" i="26"/>
  <c r="AF34" i="26"/>
  <c r="AJ34" i="26"/>
  <c r="X38" i="26"/>
  <c r="AJ14" i="26"/>
  <c r="X15" i="26"/>
  <c r="AI15" i="26"/>
  <c r="M16" i="26"/>
  <c r="AD17" i="26" s="1"/>
  <c r="AB16" i="26"/>
  <c r="AG16" i="26"/>
  <c r="X17" i="26"/>
  <c r="AE17" i="26"/>
  <c r="AI17" i="26"/>
  <c r="M18" i="26"/>
  <c r="AD19" i="26" s="1"/>
  <c r="AB18" i="26"/>
  <c r="AG18" i="26"/>
  <c r="X19" i="26"/>
  <c r="AE19" i="26"/>
  <c r="AI19" i="26"/>
  <c r="M20" i="26"/>
  <c r="AD21" i="26" s="1"/>
  <c r="AB20" i="26"/>
  <c r="AG20" i="26"/>
  <c r="X21" i="26"/>
  <c r="AE21" i="26"/>
  <c r="AI21" i="26"/>
  <c r="M22" i="26"/>
  <c r="AD23" i="26" s="1"/>
  <c r="AB22" i="26"/>
  <c r="AG22" i="26"/>
  <c r="X23" i="26"/>
  <c r="AE23" i="26"/>
  <c r="AI23" i="26"/>
  <c r="M24" i="26"/>
  <c r="AD25" i="26" s="1"/>
  <c r="AB24" i="26"/>
  <c r="AG24" i="26"/>
  <c r="X25" i="26"/>
  <c r="AE25" i="26"/>
  <c r="AI25" i="26"/>
  <c r="M26" i="26"/>
  <c r="AD27" i="26" s="1"/>
  <c r="AB26" i="26"/>
  <c r="AG26" i="26"/>
  <c r="X27" i="26"/>
  <c r="AE27" i="26"/>
  <c r="AI27" i="26"/>
  <c r="M28" i="26"/>
  <c r="AD29" i="26" s="1"/>
  <c r="AB28" i="26"/>
  <c r="AG28" i="26"/>
  <c r="X29" i="26"/>
  <c r="AE29" i="26"/>
  <c r="AI29" i="26"/>
  <c r="M30" i="26"/>
  <c r="AD31" i="26" s="1"/>
  <c r="AB30" i="26"/>
  <c r="AG30" i="26"/>
  <c r="X31" i="26"/>
  <c r="AE31" i="26"/>
  <c r="AI31" i="26"/>
  <c r="M32" i="26"/>
  <c r="AD33" i="26" s="1"/>
  <c r="AB32" i="26"/>
  <c r="AG32" i="26"/>
  <c r="X33" i="26"/>
  <c r="AE33" i="26"/>
  <c r="AI33" i="26"/>
  <c r="M34" i="26"/>
  <c r="AB34" i="26"/>
  <c r="AG34" i="26"/>
  <c r="P38" i="26"/>
  <c r="Y38" i="26"/>
  <c r="B15" i="26"/>
  <c r="Z15" i="26"/>
  <c r="AF15" i="26"/>
  <c r="AJ15" i="26"/>
  <c r="Q16" i="26"/>
  <c r="AH16" i="26"/>
  <c r="B17" i="26"/>
  <c r="Z17" i="26"/>
  <c r="AF17" i="26"/>
  <c r="AJ17" i="26"/>
  <c r="Q18" i="26"/>
  <c r="AH18" i="26"/>
  <c r="B19" i="26"/>
  <c r="Z19" i="26"/>
  <c r="AF19" i="26"/>
  <c r="AJ19" i="26"/>
  <c r="Q20" i="26"/>
  <c r="AH20" i="26"/>
  <c r="B21" i="26"/>
  <c r="Z21" i="26"/>
  <c r="AF21" i="26"/>
  <c r="AJ21" i="26"/>
  <c r="Q22" i="26"/>
  <c r="AH22" i="26"/>
  <c r="B23" i="26"/>
  <c r="Z23" i="26"/>
  <c r="AF23" i="26"/>
  <c r="AJ23" i="26"/>
  <c r="Q24" i="26"/>
  <c r="AH24" i="26"/>
  <c r="B25" i="26"/>
  <c r="Z25" i="26"/>
  <c r="AF25" i="26"/>
  <c r="AJ25" i="26"/>
  <c r="Q26" i="26"/>
  <c r="AH26" i="26"/>
  <c r="B27" i="26"/>
  <c r="Z27" i="26"/>
  <c r="AF27" i="26"/>
  <c r="AJ27" i="26"/>
  <c r="Q28" i="26"/>
  <c r="AH28" i="26"/>
  <c r="B29" i="26"/>
  <c r="Z29" i="26"/>
  <c r="AF29" i="26"/>
  <c r="AJ29" i="26"/>
  <c r="Q30" i="26"/>
  <c r="AH30" i="26"/>
  <c r="B31" i="26"/>
  <c r="Z31" i="26"/>
  <c r="AF31" i="26"/>
  <c r="AJ31" i="26"/>
  <c r="Q32" i="26"/>
  <c r="AH32" i="26"/>
  <c r="Z33" i="26"/>
  <c r="AF33" i="26"/>
  <c r="Q34" i="26"/>
  <c r="M15" i="26"/>
  <c r="AD16" i="26" s="1"/>
  <c r="AB15" i="26"/>
  <c r="AG15" i="26"/>
  <c r="X16" i="26"/>
  <c r="AE16" i="26"/>
  <c r="AI16" i="26"/>
  <c r="M17" i="26"/>
  <c r="AD18" i="26" s="1"/>
  <c r="AB17" i="26"/>
  <c r="AG17" i="26"/>
  <c r="X18" i="26"/>
  <c r="AE18" i="26"/>
  <c r="AI18" i="26"/>
  <c r="M19" i="26"/>
  <c r="AD20" i="26" s="1"/>
  <c r="AB19" i="26"/>
  <c r="AG19" i="26"/>
  <c r="X20" i="26"/>
  <c r="AE20" i="26"/>
  <c r="AI20" i="26"/>
  <c r="M21" i="26"/>
  <c r="AD22" i="26" s="1"/>
  <c r="AB21" i="26"/>
  <c r="AG21" i="26"/>
  <c r="X22" i="26"/>
  <c r="AE22" i="26"/>
  <c r="AI22" i="26"/>
  <c r="M23" i="26"/>
  <c r="AD24" i="26" s="1"/>
  <c r="AB23" i="26"/>
  <c r="AG23" i="26"/>
  <c r="X24" i="26"/>
  <c r="AE24" i="26"/>
  <c r="AI24" i="26"/>
  <c r="M25" i="26"/>
  <c r="AD26" i="26" s="1"/>
  <c r="AB25" i="26"/>
  <c r="AG25" i="26"/>
  <c r="X26" i="26"/>
  <c r="AE26" i="26"/>
  <c r="AI26" i="26"/>
  <c r="M27" i="26"/>
  <c r="AD28" i="26" s="1"/>
  <c r="AB27" i="26"/>
  <c r="AG27" i="26"/>
  <c r="X28" i="26"/>
  <c r="AE28" i="26"/>
  <c r="AI28" i="26"/>
  <c r="M29" i="26"/>
  <c r="AD30" i="26" s="1"/>
  <c r="AB29" i="26"/>
  <c r="AG29" i="26"/>
  <c r="X30" i="26"/>
  <c r="AE30" i="26"/>
  <c r="AI30" i="26"/>
  <c r="M31" i="26"/>
  <c r="AD32" i="26" s="1"/>
  <c r="AB31" i="26"/>
  <c r="AG31" i="26"/>
  <c r="X32" i="26"/>
  <c r="AE32" i="26"/>
  <c r="AI32" i="26"/>
  <c r="M33" i="26"/>
  <c r="AD34" i="26" s="1"/>
  <c r="AB33" i="26"/>
  <c r="AG33" i="26"/>
  <c r="X34" i="26"/>
  <c r="AI13" i="8"/>
  <c r="AH13" i="8"/>
  <c r="AG13" i="8"/>
  <c r="AF13" i="8"/>
  <c r="AI12" i="8"/>
  <c r="AI11" i="8"/>
  <c r="AH12" i="8"/>
  <c r="AH11" i="8"/>
  <c r="AG12" i="8"/>
  <c r="AG11" i="8"/>
  <c r="AF12" i="8"/>
  <c r="AF11" i="8"/>
  <c r="AE12" i="8"/>
  <c r="AE11" i="8"/>
  <c r="AB14" i="8"/>
  <c r="Z14" i="8"/>
  <c r="X14" i="8"/>
  <c r="Q14" i="8"/>
  <c r="AC13" i="8"/>
  <c r="AA13" i="8"/>
  <c r="Y13" i="8"/>
  <c r="W13" i="8"/>
  <c r="AE15" i="27" l="1"/>
  <c r="AE35" i="27" s="1"/>
  <c r="AE36" i="27" s="1"/>
  <c r="AE15" i="29"/>
  <c r="AE35" i="29" s="1"/>
  <c r="AE36" i="29" s="1"/>
  <c r="AE15" i="28"/>
  <c r="AE15" i="26"/>
  <c r="AE35" i="26" s="1"/>
  <c r="AE36" i="26" s="1"/>
  <c r="AF35" i="29"/>
  <c r="AF36" i="29" s="1"/>
  <c r="AH35" i="29"/>
  <c r="AH36" i="29" s="1"/>
  <c r="AD15" i="29"/>
  <c r="AI35" i="29"/>
  <c r="AI36" i="29" s="1"/>
  <c r="AG35" i="29"/>
  <c r="AG36" i="29" s="1"/>
  <c r="AJ35" i="29"/>
  <c r="AJ36" i="29"/>
  <c r="AH35" i="28"/>
  <c r="AH36" i="28" s="1"/>
  <c r="AI35" i="28"/>
  <c r="AI36" i="28" s="1"/>
  <c r="AD15" i="28"/>
  <c r="AG35" i="28"/>
  <c r="AG36" i="28" s="1"/>
  <c r="AE35" i="28"/>
  <c r="AE36" i="28" s="1"/>
  <c r="AJ35" i="28"/>
  <c r="AJ36" i="28"/>
  <c r="AF35" i="28"/>
  <c r="AF36" i="28" s="1"/>
  <c r="AF35" i="27"/>
  <c r="AF36" i="27" s="1"/>
  <c r="AH35" i="27"/>
  <c r="AH36" i="27" s="1"/>
  <c r="AD15" i="27"/>
  <c r="AI35" i="27"/>
  <c r="AI36" i="27" s="1"/>
  <c r="AG35" i="27"/>
  <c r="AG36" i="27" s="1"/>
  <c r="AJ35" i="27"/>
  <c r="AJ36" i="27"/>
  <c r="AH35" i="26"/>
  <c r="AH36" i="26" s="1"/>
  <c r="AI35" i="26"/>
  <c r="AI36" i="26" s="1"/>
  <c r="AD15" i="26"/>
  <c r="AG35" i="26"/>
  <c r="AG36" i="26" s="1"/>
  <c r="AJ35" i="26"/>
  <c r="AJ36" i="26"/>
  <c r="AF35" i="26"/>
  <c r="AF36" i="26" s="1"/>
  <c r="AH17" i="8"/>
  <c r="AH21" i="8"/>
  <c r="AH25" i="8"/>
  <c r="AH29" i="8"/>
  <c r="AH33" i="8"/>
  <c r="AH18" i="8"/>
  <c r="AH22" i="8"/>
  <c r="AH26" i="8"/>
  <c r="AH30" i="8"/>
  <c r="AH19" i="8"/>
  <c r="AH23" i="8"/>
  <c r="AH27" i="8"/>
  <c r="AH31" i="8"/>
  <c r="AH16" i="8"/>
  <c r="AH20" i="8"/>
  <c r="AH24" i="8"/>
  <c r="AH28" i="8"/>
  <c r="AH32" i="8"/>
  <c r="AI16" i="8"/>
  <c r="AI20" i="8"/>
  <c r="AI24" i="8"/>
  <c r="AI28" i="8"/>
  <c r="AI32" i="8"/>
  <c r="AI17" i="8"/>
  <c r="AI21" i="8"/>
  <c r="AI25" i="8"/>
  <c r="AI29" i="8"/>
  <c r="AI18" i="8"/>
  <c r="AI22" i="8"/>
  <c r="AI26" i="8"/>
  <c r="AI30" i="8"/>
  <c r="AI19" i="8"/>
  <c r="AI23" i="8"/>
  <c r="AI27" i="8"/>
  <c r="AI31" i="8"/>
  <c r="AI33" i="8"/>
  <c r="AF19" i="8"/>
  <c r="AF23" i="8"/>
  <c r="AF27" i="8"/>
  <c r="AF31" i="8"/>
  <c r="AF16" i="8"/>
  <c r="AF20" i="8"/>
  <c r="AF24" i="8"/>
  <c r="AF28" i="8"/>
  <c r="AF17" i="8"/>
  <c r="AF21" i="8"/>
  <c r="AF25" i="8"/>
  <c r="AF29" i="8"/>
  <c r="AF18" i="8"/>
  <c r="AF22" i="8"/>
  <c r="AF26" i="8"/>
  <c r="AF30" i="8"/>
  <c r="AF32" i="8"/>
  <c r="AF33" i="8"/>
  <c r="AG18" i="8"/>
  <c r="AG22" i="8"/>
  <c r="AG26" i="8"/>
  <c r="AG30" i="8"/>
  <c r="AG31" i="8"/>
  <c r="AG19" i="8"/>
  <c r="AG23" i="8"/>
  <c r="AG27" i="8"/>
  <c r="AG16" i="8"/>
  <c r="AG20" i="8"/>
  <c r="AG24" i="8"/>
  <c r="AG28" i="8"/>
  <c r="AG32" i="8"/>
  <c r="AG17" i="8"/>
  <c r="AG21" i="8"/>
  <c r="AG25" i="8"/>
  <c r="AG29" i="8"/>
  <c r="AG33" i="8"/>
  <c r="AI40" i="8"/>
  <c r="AI41" i="8"/>
  <c r="AI42" i="8"/>
  <c r="AI43" i="8"/>
  <c r="AI44" i="8"/>
  <c r="AI45" i="8"/>
  <c r="AI46" i="8"/>
  <c r="AI47" i="8"/>
  <c r="AI48" i="8"/>
  <c r="AI49" i="8"/>
  <c r="AI50" i="8"/>
  <c r="AI51" i="8"/>
  <c r="AI52" i="8"/>
  <c r="AI53" i="8"/>
  <c r="AI54" i="8"/>
  <c r="AI55" i="8"/>
  <c r="AI56" i="8"/>
  <c r="AI57" i="8"/>
  <c r="AI58" i="8"/>
  <c r="AI59" i="8"/>
  <c r="AI60" i="8"/>
  <c r="AI61" i="8"/>
  <c r="AI62" i="8"/>
  <c r="AI63" i="8"/>
  <c r="AI64" i="8"/>
  <c r="AI65" i="8"/>
  <c r="AI66" i="8"/>
  <c r="AI67" i="8"/>
  <c r="AI68" i="8"/>
  <c r="AI69" i="8"/>
  <c r="AI70" i="8"/>
  <c r="AI71" i="8"/>
  <c r="AI72" i="8"/>
  <c r="AI73" i="8"/>
  <c r="AI74" i="8"/>
  <c r="AI75" i="8"/>
  <c r="AI76" i="8"/>
  <c r="AI77" i="8"/>
  <c r="AI78" i="8"/>
  <c r="AI79" i="8"/>
  <c r="AI80" i="8"/>
  <c r="AI81" i="8"/>
  <c r="AI82" i="8"/>
  <c r="AI83" i="8"/>
  <c r="AI84" i="8"/>
  <c r="AI85" i="8"/>
  <c r="AI86" i="8"/>
  <c r="AI87" i="8"/>
  <c r="AI88" i="8"/>
  <c r="AI89" i="8"/>
  <c r="AI90" i="8"/>
  <c r="AI91" i="8"/>
  <c r="AI92" i="8"/>
  <c r="AI93" i="8"/>
  <c r="AI94" i="8"/>
  <c r="AI95" i="8"/>
  <c r="AI96" i="8"/>
  <c r="AI97" i="8"/>
  <c r="AI98" i="8"/>
  <c r="AI99" i="8"/>
  <c r="AI100" i="8"/>
  <c r="AI101" i="8"/>
  <c r="AI102" i="8"/>
  <c r="AI103" i="8"/>
  <c r="AI39" i="8"/>
  <c r="AB16" i="8" l="1"/>
  <c r="AB20" i="8"/>
  <c r="AB24" i="8"/>
  <c r="AB28" i="8"/>
  <c r="AB32" i="8"/>
  <c r="AB17" i="8"/>
  <c r="AB21" i="8"/>
  <c r="AB25" i="8"/>
  <c r="AB29" i="8"/>
  <c r="AB33" i="8"/>
  <c r="AB18" i="8"/>
  <c r="AB22" i="8"/>
  <c r="AB26" i="8"/>
  <c r="AB30" i="8"/>
  <c r="AB34" i="8"/>
  <c r="AI34" i="8" s="1"/>
  <c r="AB19" i="8"/>
  <c r="AB23" i="8"/>
  <c r="AB27" i="8"/>
  <c r="AB31" i="8"/>
  <c r="AI14" i="8"/>
  <c r="Y38" i="8"/>
  <c r="AJ13" i="8"/>
  <c r="AJ12" i="8"/>
  <c r="AJ15" i="8" s="1"/>
  <c r="M14" i="8"/>
  <c r="P13" i="8"/>
  <c r="AE13" i="8"/>
  <c r="AE14" i="8" l="1"/>
  <c r="AE16" i="8"/>
  <c r="AE20" i="8"/>
  <c r="AE24" i="8"/>
  <c r="AE28" i="8"/>
  <c r="AE32" i="8"/>
  <c r="AE17" i="8"/>
  <c r="AE21" i="8"/>
  <c r="AE25" i="8"/>
  <c r="AE29" i="8"/>
  <c r="AE33" i="8"/>
  <c r="AE18" i="8"/>
  <c r="AE22" i="8"/>
  <c r="AE26" i="8"/>
  <c r="AE30" i="8"/>
  <c r="AE19" i="8"/>
  <c r="AE23" i="8"/>
  <c r="AE27" i="8"/>
  <c r="AE31" i="8"/>
  <c r="AE34" i="8"/>
  <c r="AJ19" i="8"/>
  <c r="AJ23" i="8"/>
  <c r="AJ27" i="8"/>
  <c r="AJ31" i="8"/>
  <c r="AJ16" i="8"/>
  <c r="AJ20" i="8"/>
  <c r="AJ24" i="8"/>
  <c r="AJ28" i="8"/>
  <c r="AJ32" i="8"/>
  <c r="AJ14" i="8"/>
  <c r="AJ17" i="8"/>
  <c r="AJ21" i="8"/>
  <c r="AJ25" i="8"/>
  <c r="AJ29" i="8"/>
  <c r="AJ33" i="8"/>
  <c r="AJ18" i="8"/>
  <c r="AJ22" i="8"/>
  <c r="AJ26" i="8"/>
  <c r="AJ30" i="8"/>
  <c r="AJ34" i="8"/>
  <c r="AH40" i="8"/>
  <c r="AH41" i="8"/>
  <c r="AH42" i="8"/>
  <c r="AH43" i="8"/>
  <c r="AH44" i="8"/>
  <c r="AH45" i="8"/>
  <c r="AH46" i="8"/>
  <c r="AH47" i="8"/>
  <c r="AH48" i="8"/>
  <c r="AH49" i="8"/>
  <c r="AH50" i="8"/>
  <c r="AH51" i="8"/>
  <c r="AH52" i="8"/>
  <c r="AH53" i="8"/>
  <c r="AH54" i="8"/>
  <c r="AH55" i="8"/>
  <c r="AH56" i="8"/>
  <c r="AH57" i="8"/>
  <c r="AH58" i="8"/>
  <c r="AH59" i="8"/>
  <c r="AH60" i="8"/>
  <c r="AH61" i="8"/>
  <c r="AH62" i="8"/>
  <c r="AH63" i="8"/>
  <c r="AH64" i="8"/>
  <c r="AH65" i="8"/>
  <c r="AH66" i="8"/>
  <c r="AH67" i="8"/>
  <c r="AH68" i="8"/>
  <c r="AH69" i="8"/>
  <c r="AH70" i="8"/>
  <c r="AH71" i="8"/>
  <c r="AH72" i="8"/>
  <c r="AH73" i="8"/>
  <c r="AH74" i="8"/>
  <c r="AH75" i="8"/>
  <c r="AH76" i="8"/>
  <c r="AH77" i="8"/>
  <c r="AH78" i="8"/>
  <c r="AH79" i="8"/>
  <c r="AH80" i="8"/>
  <c r="AH81" i="8"/>
  <c r="AH82" i="8"/>
  <c r="AH83" i="8"/>
  <c r="AH84" i="8"/>
  <c r="AH85" i="8"/>
  <c r="AH86" i="8"/>
  <c r="AH87" i="8"/>
  <c r="AH88" i="8"/>
  <c r="AH89" i="8"/>
  <c r="AH90" i="8"/>
  <c r="AH91" i="8"/>
  <c r="AH92" i="8"/>
  <c r="AH93" i="8"/>
  <c r="AH94" i="8"/>
  <c r="AH95" i="8"/>
  <c r="AH96" i="8"/>
  <c r="AH97" i="8"/>
  <c r="AH98" i="8"/>
  <c r="AH99" i="8"/>
  <c r="AH100" i="8"/>
  <c r="AH101" i="8"/>
  <c r="AH102" i="8"/>
  <c r="AH103" i="8"/>
  <c r="AH39" i="8"/>
  <c r="Z18" i="8" s="1"/>
  <c r="X38" i="8"/>
  <c r="Z21" i="8" l="1"/>
  <c r="Z24" i="8"/>
  <c r="Z27" i="8"/>
  <c r="Z30" i="8"/>
  <c r="Z33" i="8"/>
  <c r="Z17" i="8"/>
  <c r="Z20" i="8"/>
  <c r="Z23" i="8"/>
  <c r="Z26" i="8"/>
  <c r="Z29" i="8"/>
  <c r="Z32" i="8"/>
  <c r="Z16" i="8"/>
  <c r="Z19" i="8"/>
  <c r="Z22" i="8"/>
  <c r="Z25" i="8"/>
  <c r="Z28" i="8"/>
  <c r="Z31" i="8"/>
  <c r="Z34" i="8"/>
  <c r="AH34" i="8" s="1"/>
  <c r="AJ36" i="8"/>
  <c r="AJ35" i="8"/>
  <c r="AH14" i="8"/>
  <c r="AG103" i="8"/>
  <c r="AF103" i="8"/>
  <c r="AE103" i="8"/>
  <c r="AD103" i="8"/>
  <c r="AG102" i="8"/>
  <c r="AF102" i="8"/>
  <c r="AE102" i="8"/>
  <c r="AD102" i="8"/>
  <c r="AG101" i="8"/>
  <c r="AF101" i="8"/>
  <c r="AE101" i="8"/>
  <c r="AD101" i="8"/>
  <c r="AG100" i="8"/>
  <c r="AF100" i="8"/>
  <c r="AE100" i="8"/>
  <c r="AD100" i="8"/>
  <c r="AG99" i="8"/>
  <c r="AF99" i="8"/>
  <c r="AE99" i="8"/>
  <c r="AD99" i="8"/>
  <c r="AG98" i="8"/>
  <c r="AF98" i="8"/>
  <c r="AE98" i="8"/>
  <c r="AD98" i="8"/>
  <c r="AG97" i="8"/>
  <c r="AF97" i="8"/>
  <c r="AE97" i="8"/>
  <c r="AD97" i="8"/>
  <c r="AG96" i="8"/>
  <c r="AF96" i="8"/>
  <c r="AE96" i="8"/>
  <c r="AD96" i="8"/>
  <c r="AG95" i="8"/>
  <c r="AF95" i="8"/>
  <c r="AE95" i="8"/>
  <c r="AD95" i="8"/>
  <c r="AG94" i="8"/>
  <c r="AF94" i="8"/>
  <c r="AE94" i="8"/>
  <c r="AD94" i="8"/>
  <c r="AG93" i="8"/>
  <c r="AF93" i="8"/>
  <c r="AE93" i="8"/>
  <c r="AD93" i="8"/>
  <c r="AG92" i="8"/>
  <c r="AF92" i="8"/>
  <c r="AE92" i="8"/>
  <c r="AD92" i="8"/>
  <c r="AG91" i="8"/>
  <c r="AF91" i="8"/>
  <c r="AE91" i="8"/>
  <c r="AD91" i="8"/>
  <c r="AG90" i="8"/>
  <c r="AF90" i="8"/>
  <c r="AE90" i="8"/>
  <c r="AD90" i="8"/>
  <c r="AG89" i="8"/>
  <c r="AF89" i="8"/>
  <c r="AE89" i="8"/>
  <c r="AD89" i="8"/>
  <c r="AG88" i="8"/>
  <c r="AF88" i="8"/>
  <c r="AE88" i="8"/>
  <c r="AD88" i="8"/>
  <c r="AG87" i="8"/>
  <c r="AF87" i="8"/>
  <c r="AE87" i="8"/>
  <c r="AD87" i="8"/>
  <c r="AG86" i="8"/>
  <c r="AF86" i="8"/>
  <c r="AE86" i="8"/>
  <c r="AD86" i="8"/>
  <c r="AG85" i="8"/>
  <c r="AF85" i="8"/>
  <c r="AE85" i="8"/>
  <c r="AD85" i="8"/>
  <c r="AG84" i="8"/>
  <c r="AF84" i="8"/>
  <c r="AE84" i="8"/>
  <c r="AD84" i="8"/>
  <c r="AG83" i="8"/>
  <c r="AF83" i="8"/>
  <c r="AE83" i="8"/>
  <c r="AD83" i="8"/>
  <c r="AG82" i="8"/>
  <c r="AF82" i="8"/>
  <c r="AE82" i="8"/>
  <c r="AD82" i="8"/>
  <c r="AG81" i="8"/>
  <c r="AF81" i="8"/>
  <c r="AE81" i="8"/>
  <c r="AD81" i="8"/>
  <c r="AG80" i="8"/>
  <c r="AF80" i="8"/>
  <c r="AE80" i="8"/>
  <c r="AD80" i="8"/>
  <c r="AG79" i="8"/>
  <c r="AF79" i="8"/>
  <c r="AE79" i="8"/>
  <c r="AD79" i="8"/>
  <c r="AG78" i="8"/>
  <c r="AF78" i="8"/>
  <c r="AE78" i="8"/>
  <c r="AD78" i="8"/>
  <c r="AG77" i="8"/>
  <c r="AF77" i="8"/>
  <c r="AE77" i="8"/>
  <c r="AD77" i="8"/>
  <c r="AG76" i="8"/>
  <c r="AF76" i="8"/>
  <c r="AE76" i="8"/>
  <c r="AD76" i="8"/>
  <c r="AG75" i="8"/>
  <c r="AF75" i="8"/>
  <c r="AE75" i="8"/>
  <c r="AD75" i="8"/>
  <c r="AG74" i="8"/>
  <c r="AF74" i="8"/>
  <c r="AE74" i="8"/>
  <c r="AD74" i="8"/>
  <c r="AG73" i="8"/>
  <c r="AF73" i="8"/>
  <c r="AE73" i="8"/>
  <c r="AD73" i="8"/>
  <c r="AG72" i="8"/>
  <c r="AF72" i="8"/>
  <c r="AE72" i="8"/>
  <c r="AD72" i="8"/>
  <c r="AG71" i="8"/>
  <c r="AF71" i="8"/>
  <c r="AE71" i="8"/>
  <c r="AD71" i="8"/>
  <c r="AG70" i="8"/>
  <c r="AF70" i="8"/>
  <c r="AE70" i="8"/>
  <c r="AD70" i="8"/>
  <c r="AG69" i="8"/>
  <c r="AF69" i="8"/>
  <c r="AE69" i="8"/>
  <c r="AD69" i="8"/>
  <c r="AG68" i="8"/>
  <c r="AF68" i="8"/>
  <c r="AE68" i="8"/>
  <c r="AD68" i="8"/>
  <c r="AG67" i="8"/>
  <c r="AF67" i="8"/>
  <c r="AE67" i="8"/>
  <c r="AD67" i="8"/>
  <c r="AG66" i="8"/>
  <c r="AF66" i="8"/>
  <c r="AE66" i="8"/>
  <c r="AD66" i="8"/>
  <c r="AG65" i="8"/>
  <c r="AF65" i="8"/>
  <c r="AE65" i="8"/>
  <c r="AD65" i="8"/>
  <c r="AG64" i="8"/>
  <c r="AF64" i="8"/>
  <c r="AE64" i="8"/>
  <c r="AD64" i="8"/>
  <c r="AG63" i="8"/>
  <c r="AF63" i="8"/>
  <c r="AE63" i="8"/>
  <c r="AD63" i="8"/>
  <c r="AG62" i="8"/>
  <c r="AF62" i="8"/>
  <c r="AE62" i="8"/>
  <c r="AD62" i="8"/>
  <c r="AG61" i="8"/>
  <c r="AF61" i="8"/>
  <c r="AE61" i="8"/>
  <c r="AD61" i="8"/>
  <c r="AG60" i="8"/>
  <c r="AF60" i="8"/>
  <c r="AE60" i="8"/>
  <c r="AD60" i="8"/>
  <c r="AG59" i="8"/>
  <c r="AF59" i="8"/>
  <c r="AE59" i="8"/>
  <c r="AD59" i="8"/>
  <c r="AG58" i="8"/>
  <c r="AF58" i="8"/>
  <c r="AE58" i="8"/>
  <c r="AD58" i="8"/>
  <c r="AG57" i="8"/>
  <c r="AF57" i="8"/>
  <c r="AE57" i="8"/>
  <c r="AD57" i="8"/>
  <c r="AG56" i="8"/>
  <c r="AF56" i="8"/>
  <c r="AE56" i="8"/>
  <c r="AD56" i="8"/>
  <c r="AG55" i="8"/>
  <c r="AF55" i="8"/>
  <c r="AE55" i="8"/>
  <c r="AD55" i="8"/>
  <c r="AG54" i="8"/>
  <c r="AF54" i="8"/>
  <c r="AE54" i="8"/>
  <c r="AD54" i="8"/>
  <c r="AG53" i="8"/>
  <c r="AF53" i="8"/>
  <c r="AE53" i="8"/>
  <c r="AD53" i="8"/>
  <c r="AG52" i="8"/>
  <c r="AF52" i="8"/>
  <c r="AE52" i="8"/>
  <c r="AD52" i="8"/>
  <c r="AG51" i="8"/>
  <c r="AF51" i="8"/>
  <c r="AE51" i="8"/>
  <c r="AD51" i="8"/>
  <c r="AG50" i="8"/>
  <c r="AF50" i="8"/>
  <c r="AE50" i="8"/>
  <c r="AD50" i="8"/>
  <c r="AG49" i="8"/>
  <c r="AF49" i="8"/>
  <c r="AE49" i="8"/>
  <c r="AD49" i="8"/>
  <c r="AG48" i="8"/>
  <c r="AF48" i="8"/>
  <c r="AE48" i="8"/>
  <c r="AD48" i="8"/>
  <c r="AG47" i="8"/>
  <c r="AF47" i="8"/>
  <c r="AE47" i="8"/>
  <c r="AD47" i="8"/>
  <c r="AG46" i="8"/>
  <c r="AF46" i="8"/>
  <c r="AE46" i="8"/>
  <c r="AD46" i="8"/>
  <c r="AG45" i="8"/>
  <c r="AF45" i="8"/>
  <c r="AE45" i="8"/>
  <c r="AD45" i="8"/>
  <c r="AG44" i="8"/>
  <c r="AF44" i="8"/>
  <c r="AE44" i="8"/>
  <c r="AD44" i="8"/>
  <c r="AG43" i="8"/>
  <c r="AF43" i="8"/>
  <c r="AE43" i="8"/>
  <c r="AD43" i="8"/>
  <c r="AG42" i="8"/>
  <c r="AF42" i="8"/>
  <c r="AE42" i="8"/>
  <c r="AD42" i="8"/>
  <c r="AG41" i="8"/>
  <c r="AF41" i="8"/>
  <c r="AE41" i="8"/>
  <c r="AD41" i="8"/>
  <c r="AG40" i="8"/>
  <c r="AF40" i="8"/>
  <c r="AE40" i="8"/>
  <c r="AD40" i="8"/>
  <c r="AG39" i="8"/>
  <c r="AF39" i="8"/>
  <c r="AE39" i="8"/>
  <c r="AD39" i="8"/>
  <c r="AB15" i="8" s="1"/>
  <c r="AI15" i="8" s="1"/>
  <c r="A16" i="8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L14" i="8"/>
  <c r="B10" i="8"/>
  <c r="B34" i="8" s="1"/>
  <c r="D96" i="6"/>
  <c r="C96" i="6"/>
  <c r="D95" i="6"/>
  <c r="C95" i="6"/>
  <c r="D94" i="6"/>
  <c r="C94" i="6"/>
  <c r="D93" i="6"/>
  <c r="C93" i="6"/>
  <c r="D92" i="6"/>
  <c r="C92" i="6"/>
  <c r="D91" i="6"/>
  <c r="C91" i="6"/>
  <c r="E84" i="6"/>
  <c r="D84" i="6"/>
  <c r="C84" i="6"/>
  <c r="B84" i="6"/>
  <c r="A84" i="6"/>
  <c r="E83" i="6"/>
  <c r="D83" i="6"/>
  <c r="C83" i="6"/>
  <c r="B83" i="6"/>
  <c r="A83" i="6"/>
  <c r="E82" i="6"/>
  <c r="D82" i="6"/>
  <c r="C82" i="6"/>
  <c r="B82" i="6"/>
  <c r="A82" i="6"/>
  <c r="E81" i="6"/>
  <c r="D81" i="6"/>
  <c r="C81" i="6"/>
  <c r="B81" i="6"/>
  <c r="A81" i="6"/>
  <c r="E80" i="6"/>
  <c r="D80" i="6"/>
  <c r="C80" i="6"/>
  <c r="B80" i="6"/>
  <c r="A80" i="6"/>
  <c r="E79" i="6"/>
  <c r="D79" i="6"/>
  <c r="C79" i="6"/>
  <c r="B79" i="6"/>
  <c r="A79" i="6"/>
  <c r="E78" i="6"/>
  <c r="D78" i="6"/>
  <c r="C78" i="6"/>
  <c r="B78" i="6"/>
  <c r="A78" i="6"/>
  <c r="E77" i="6"/>
  <c r="D77" i="6"/>
  <c r="C77" i="6"/>
  <c r="B77" i="6"/>
  <c r="A77" i="6"/>
  <c r="E76" i="6"/>
  <c r="D76" i="6"/>
  <c r="C76" i="6"/>
  <c r="B76" i="6"/>
  <c r="A76" i="6"/>
  <c r="E75" i="6"/>
  <c r="D75" i="6"/>
  <c r="C75" i="6"/>
  <c r="B75" i="6"/>
  <c r="A75" i="6"/>
  <c r="E74" i="6"/>
  <c r="D74" i="6"/>
  <c r="C74" i="6"/>
  <c r="B74" i="6"/>
  <c r="A74" i="6"/>
  <c r="E73" i="6"/>
  <c r="D73" i="6"/>
  <c r="C73" i="6"/>
  <c r="B73" i="6"/>
  <c r="A73" i="6"/>
  <c r="E72" i="6"/>
  <c r="D72" i="6"/>
  <c r="C72" i="6"/>
  <c r="B72" i="6"/>
  <c r="A72" i="6"/>
  <c r="E71" i="6"/>
  <c r="D71" i="6"/>
  <c r="C71" i="6"/>
  <c r="B71" i="6"/>
  <c r="A71" i="6"/>
  <c r="E70" i="6"/>
  <c r="D70" i="6"/>
  <c r="C70" i="6"/>
  <c r="B70" i="6"/>
  <c r="A70" i="6"/>
  <c r="E69" i="6"/>
  <c r="D69" i="6"/>
  <c r="C69" i="6"/>
  <c r="B69" i="6"/>
  <c r="A69" i="6"/>
  <c r="E68" i="6"/>
  <c r="D68" i="6"/>
  <c r="C68" i="6"/>
  <c r="B68" i="6"/>
  <c r="A68" i="6"/>
  <c r="E67" i="6"/>
  <c r="D67" i="6"/>
  <c r="C67" i="6"/>
  <c r="B67" i="6"/>
  <c r="A67" i="6"/>
  <c r="E66" i="6"/>
  <c r="D66" i="6"/>
  <c r="C66" i="6"/>
  <c r="B66" i="6"/>
  <c r="A66" i="6"/>
  <c r="E65" i="6"/>
  <c r="D65" i="6"/>
  <c r="C65" i="6"/>
  <c r="B65" i="6"/>
  <c r="A65" i="6"/>
  <c r="E64" i="6"/>
  <c r="D64" i="6"/>
  <c r="C64" i="6"/>
  <c r="B64" i="6"/>
  <c r="A64" i="6"/>
  <c r="E63" i="6"/>
  <c r="D63" i="6"/>
  <c r="C63" i="6"/>
  <c r="B63" i="6"/>
  <c r="A63" i="6"/>
  <c r="E62" i="6"/>
  <c r="D62" i="6"/>
  <c r="C62" i="6"/>
  <c r="B62" i="6"/>
  <c r="A62" i="6"/>
  <c r="E61" i="6"/>
  <c r="D61" i="6"/>
  <c r="C61" i="6"/>
  <c r="B61" i="6"/>
  <c r="A61" i="6"/>
  <c r="E60" i="6"/>
  <c r="D60" i="6"/>
  <c r="C60" i="6"/>
  <c r="B60" i="6"/>
  <c r="A60" i="6"/>
  <c r="E59" i="6"/>
  <c r="D59" i="6"/>
  <c r="C59" i="6"/>
  <c r="B59" i="6"/>
  <c r="A59" i="6"/>
  <c r="E58" i="6"/>
  <c r="D58" i="6"/>
  <c r="C58" i="6"/>
  <c r="B58" i="6"/>
  <c r="A58" i="6"/>
  <c r="E57" i="6"/>
  <c r="D57" i="6"/>
  <c r="C57" i="6"/>
  <c r="B57" i="6"/>
  <c r="A57" i="6"/>
  <c r="E56" i="6"/>
  <c r="D56" i="6"/>
  <c r="C56" i="6"/>
  <c r="B56" i="6"/>
  <c r="A56" i="6"/>
  <c r="E55" i="6"/>
  <c r="D55" i="6"/>
  <c r="C55" i="6"/>
  <c r="B55" i="6"/>
  <c r="A55" i="6"/>
  <c r="E54" i="6"/>
  <c r="D54" i="6"/>
  <c r="C54" i="6"/>
  <c r="B54" i="6"/>
  <c r="A54" i="6"/>
  <c r="E53" i="6"/>
  <c r="D53" i="6"/>
  <c r="C53" i="6"/>
  <c r="B53" i="6"/>
  <c r="A53" i="6"/>
  <c r="E52" i="6"/>
  <c r="D52" i="6"/>
  <c r="C52" i="6"/>
  <c r="B52" i="6"/>
  <c r="A52" i="6"/>
  <c r="E51" i="6"/>
  <c r="D51" i="6"/>
  <c r="C51" i="6"/>
  <c r="B51" i="6"/>
  <c r="A51" i="6"/>
  <c r="E50" i="6"/>
  <c r="D50" i="6"/>
  <c r="C50" i="6"/>
  <c r="B50" i="6"/>
  <c r="A50" i="6"/>
  <c r="E49" i="6"/>
  <c r="D49" i="6"/>
  <c r="C49" i="6"/>
  <c r="B49" i="6"/>
  <c r="A49" i="6"/>
  <c r="E48" i="6"/>
  <c r="D48" i="6"/>
  <c r="C48" i="6"/>
  <c r="B48" i="6"/>
  <c r="A48" i="6"/>
  <c r="E47" i="6"/>
  <c r="D47" i="6"/>
  <c r="C47" i="6"/>
  <c r="B47" i="6"/>
  <c r="A47" i="6"/>
  <c r="E46" i="6"/>
  <c r="D46" i="6"/>
  <c r="C46" i="6"/>
  <c r="B46" i="6"/>
  <c r="A46" i="6"/>
  <c r="E45" i="6"/>
  <c r="D45" i="6"/>
  <c r="C45" i="6"/>
  <c r="B45" i="6"/>
  <c r="A45" i="6"/>
  <c r="E44" i="6"/>
  <c r="D44" i="6"/>
  <c r="C44" i="6"/>
  <c r="B44" i="6"/>
  <c r="A44" i="6"/>
  <c r="E43" i="6"/>
  <c r="D43" i="6"/>
  <c r="C43" i="6"/>
  <c r="B43" i="6"/>
  <c r="A43" i="6"/>
  <c r="E42" i="6"/>
  <c r="D42" i="6"/>
  <c r="C42" i="6"/>
  <c r="B42" i="6"/>
  <c r="A42" i="6"/>
  <c r="E41" i="6"/>
  <c r="D41" i="6"/>
  <c r="C41" i="6"/>
  <c r="B41" i="6"/>
  <c r="A41" i="6"/>
  <c r="E40" i="6"/>
  <c r="D40" i="6"/>
  <c r="C40" i="6"/>
  <c r="B40" i="6"/>
  <c r="A40" i="6"/>
  <c r="E39" i="6"/>
  <c r="D39" i="6"/>
  <c r="C39" i="6"/>
  <c r="B39" i="6"/>
  <c r="A39" i="6"/>
  <c r="E38" i="6"/>
  <c r="D38" i="6"/>
  <c r="C38" i="6"/>
  <c r="B38" i="6"/>
  <c r="A38" i="6"/>
  <c r="E37" i="6"/>
  <c r="D37" i="6"/>
  <c r="C37" i="6"/>
  <c r="B37" i="6"/>
  <c r="A37" i="6"/>
  <c r="E36" i="6"/>
  <c r="D36" i="6"/>
  <c r="C36" i="6"/>
  <c r="B36" i="6"/>
  <c r="A36" i="6"/>
  <c r="E35" i="6"/>
  <c r="D35" i="6"/>
  <c r="C35" i="6"/>
  <c r="B35" i="6"/>
  <c r="A35" i="6"/>
  <c r="E34" i="6"/>
  <c r="D34" i="6"/>
  <c r="C34" i="6"/>
  <c r="B34" i="6"/>
  <c r="A34" i="6"/>
  <c r="E33" i="6"/>
  <c r="D33" i="6"/>
  <c r="C33" i="6"/>
  <c r="B33" i="6"/>
  <c r="A33" i="6"/>
  <c r="E32" i="6"/>
  <c r="D32" i="6"/>
  <c r="C32" i="6"/>
  <c r="B32" i="6"/>
  <c r="A32" i="6"/>
  <c r="E31" i="6"/>
  <c r="D31" i="6"/>
  <c r="C31" i="6"/>
  <c r="B31" i="6"/>
  <c r="A31" i="6"/>
  <c r="E30" i="6"/>
  <c r="D30" i="6"/>
  <c r="C30" i="6"/>
  <c r="B30" i="6"/>
  <c r="A30" i="6"/>
  <c r="E29" i="6"/>
  <c r="D29" i="6"/>
  <c r="C29" i="6"/>
  <c r="B29" i="6"/>
  <c r="A29" i="6"/>
  <c r="E28" i="6"/>
  <c r="D28" i="6"/>
  <c r="C28" i="6"/>
  <c r="B28" i="6"/>
  <c r="A28" i="6"/>
  <c r="E27" i="6"/>
  <c r="D27" i="6"/>
  <c r="C27" i="6"/>
  <c r="B27" i="6"/>
  <c r="A27" i="6"/>
  <c r="E26" i="6"/>
  <c r="D26" i="6"/>
  <c r="C26" i="6"/>
  <c r="B26" i="6"/>
  <c r="A26" i="6"/>
  <c r="E25" i="6"/>
  <c r="D25" i="6"/>
  <c r="C25" i="6"/>
  <c r="B25" i="6"/>
  <c r="A25" i="6"/>
  <c r="E24" i="6"/>
  <c r="D24" i="6"/>
  <c r="C24" i="6"/>
  <c r="B24" i="6"/>
  <c r="A24" i="6"/>
  <c r="E23" i="6"/>
  <c r="D23" i="6"/>
  <c r="C23" i="6"/>
  <c r="B23" i="6"/>
  <c r="A23" i="6"/>
  <c r="E22" i="6"/>
  <c r="D22" i="6"/>
  <c r="C22" i="6"/>
  <c r="B22" i="6"/>
  <c r="A22" i="6"/>
  <c r="E21" i="6"/>
  <c r="D21" i="6"/>
  <c r="C21" i="6"/>
  <c r="B21" i="6"/>
  <c r="A21" i="6"/>
  <c r="E20" i="6"/>
  <c r="D20" i="6"/>
  <c r="C20" i="6"/>
  <c r="B20" i="6"/>
  <c r="A20" i="6"/>
  <c r="E19" i="6"/>
  <c r="D19" i="6"/>
  <c r="C19" i="6"/>
  <c r="B19" i="6"/>
  <c r="A19" i="6"/>
  <c r="E18" i="6"/>
  <c r="D18" i="6"/>
  <c r="C18" i="6"/>
  <c r="B18" i="6"/>
  <c r="A18" i="6"/>
  <c r="M20" i="8" l="1"/>
  <c r="AD21" i="8" s="1"/>
  <c r="M17" i="8"/>
  <c r="AD18" i="8" s="1"/>
  <c r="M33" i="8"/>
  <c r="M30" i="8"/>
  <c r="AD31" i="8" s="1"/>
  <c r="M27" i="8"/>
  <c r="AD28" i="8" s="1"/>
  <c r="M25" i="8"/>
  <c r="AD26" i="8" s="1"/>
  <c r="M19" i="8"/>
  <c r="AD20" i="8" s="1"/>
  <c r="M16" i="8"/>
  <c r="AD17" i="8" s="1"/>
  <c r="M29" i="8"/>
  <c r="AD30" i="8" s="1"/>
  <c r="M24" i="8"/>
  <c r="AD25" i="8" s="1"/>
  <c r="M21" i="8"/>
  <c r="AD22" i="8" s="1"/>
  <c r="M18" i="8"/>
  <c r="AD19" i="8" s="1"/>
  <c r="M34" i="8"/>
  <c r="M31" i="8"/>
  <c r="AD32" i="8" s="1"/>
  <c r="M28" i="8"/>
  <c r="AD29" i="8" s="1"/>
  <c r="M22" i="8"/>
  <c r="AD23" i="8" s="1"/>
  <c r="M32" i="8"/>
  <c r="AD33" i="8" s="1"/>
  <c r="M26" i="8"/>
  <c r="AD27" i="8" s="1"/>
  <c r="M23" i="8"/>
  <c r="AD24" i="8" s="1"/>
  <c r="X23" i="8"/>
  <c r="X20" i="8"/>
  <c r="X17" i="8"/>
  <c r="X33" i="8"/>
  <c r="X30" i="8"/>
  <c r="X27" i="8"/>
  <c r="X24" i="8"/>
  <c r="X21" i="8"/>
  <c r="X18" i="8"/>
  <c r="X34" i="8"/>
  <c r="AG34" i="8" s="1"/>
  <c r="X31" i="8"/>
  <c r="X28" i="8"/>
  <c r="X25" i="8"/>
  <c r="X22" i="8"/>
  <c r="X19" i="8"/>
  <c r="X16" i="8"/>
  <c r="X32" i="8"/>
  <c r="X29" i="8"/>
  <c r="X26" i="8"/>
  <c r="Z15" i="8"/>
  <c r="AH15" i="8" s="1"/>
  <c r="X15" i="8"/>
  <c r="AG15" i="8" s="1"/>
  <c r="M15" i="8"/>
  <c r="AE15" i="8" s="1"/>
  <c r="Q19" i="8"/>
  <c r="Q20" i="8"/>
  <c r="Q17" i="8"/>
  <c r="Q18" i="8"/>
  <c r="Q34" i="8"/>
  <c r="Q31" i="8"/>
  <c r="Q24" i="8"/>
  <c r="Q21" i="8"/>
  <c r="Q22" i="8"/>
  <c r="Q23" i="8"/>
  <c r="Q33" i="8"/>
  <c r="Q28" i="8"/>
  <c r="Q25" i="8"/>
  <c r="Q26" i="8"/>
  <c r="Q27" i="8"/>
  <c r="Q16" i="8"/>
  <c r="Q32" i="8"/>
  <c r="Q29" i="8"/>
  <c r="Q30" i="8"/>
  <c r="Q15" i="8"/>
  <c r="AF15" i="8" s="1"/>
  <c r="AG14" i="8"/>
  <c r="B15" i="8"/>
  <c r="B17" i="8"/>
  <c r="B19" i="8"/>
  <c r="B21" i="8"/>
  <c r="B23" i="8"/>
  <c r="B25" i="8"/>
  <c r="B27" i="8"/>
  <c r="B29" i="8"/>
  <c r="B31" i="8"/>
  <c r="B33" i="8"/>
  <c r="B16" i="8"/>
  <c r="B18" i="8"/>
  <c r="B20" i="8"/>
  <c r="B22" i="8"/>
  <c r="B24" i="8"/>
  <c r="B26" i="8"/>
  <c r="B28" i="8"/>
  <c r="B30" i="8"/>
  <c r="B32" i="8"/>
  <c r="W38" i="8"/>
  <c r="AF14" i="8"/>
  <c r="P38" i="8"/>
  <c r="Q38" i="8"/>
  <c r="AD34" i="8" l="1"/>
  <c r="AF34" i="8"/>
  <c r="AD16" i="8"/>
  <c r="AH35" i="8"/>
  <c r="AH36" i="8" s="1"/>
  <c r="AD15" i="8"/>
  <c r="AE35" i="8"/>
  <c r="AE36" i="8" s="1"/>
  <c r="AI35" i="8" l="1"/>
  <c r="AI36" i="8" s="1"/>
  <c r="AF35" i="8" l="1"/>
  <c r="AF36" i="8" s="1"/>
  <c r="AG35" i="8" l="1"/>
  <c r="AG36" i="8" s="1"/>
</calcChain>
</file>

<file path=xl/sharedStrings.xml><?xml version="1.0" encoding="utf-8"?>
<sst xmlns="http://schemas.openxmlformats.org/spreadsheetml/2006/main" count="1962" uniqueCount="83">
  <si>
    <t>El/la senyor/a</t>
  </si>
  <si>
    <t>Omplir només les caselles en Verd, les caselles grises s'ompliran automàticament.</t>
  </si>
  <si>
    <t>exp: 21000049 - CONTRACTE DE SERVEIS PER A LA PRESTACIÓ DELS SERVEIS DE MANTENIMENT I EVOLUCIÓ D’APLICACIONS INFORMÀTIQUES (AM) DE LA GERÈNCIA D’ECOLOGIA URBANA DE L’AJUNTAMENT DE BARCELONA, AMB MESURES DE CONTRACTACIÓ PÚBLICA SOSTENIBLE.</t>
  </si>
  <si>
    <t>SI</t>
  </si>
  <si>
    <t>NO</t>
  </si>
  <si>
    <t xml:space="preserve">domiciliat/ada a </t>
  </si>
  <si>
    <t>amb DNI/NIF núm</t>
  </si>
  <si>
    <t>, major d’edat, en nom propi, o en representació de l’empresa</t>
  </si>
  <si>
    <t>, NIF núm.</t>
  </si>
  <si>
    <t>, amb domicili a</t>
  </si>
  <si>
    <t>Cap de projecte Sènior</t>
  </si>
  <si>
    <t>Analista J2EE</t>
  </si>
  <si>
    <t>Analista GIS</t>
  </si>
  <si>
    <r>
      <t xml:space="preserve">assabentat/ada de les condicions exigides per optar a l’adjudicació del contracte </t>
    </r>
    <r>
      <rPr>
        <i/>
        <sz val="10"/>
        <color theme="1"/>
        <rFont val="Verdana"/>
        <family val="2"/>
      </rPr>
      <t xml:space="preserve">número d’expedient 21000049 </t>
    </r>
    <r>
      <rPr>
        <sz val="10"/>
        <color theme="1"/>
        <rFont val="Verdana"/>
        <family val="2"/>
      </rPr>
      <t xml:space="preserve">que té per objecte la contractació dels </t>
    </r>
    <r>
      <rPr>
        <i/>
        <sz val="10"/>
        <color theme="1"/>
        <rFont val="Verdana"/>
        <family val="2"/>
      </rPr>
      <t>serveis de manteniment i evolució d’aplicacions informàtiques (AM) de la Gerència d’Ecologia Urbana de l’Ajuntament de Barcelona, amb mesures de contractació pública sostenible,</t>
    </r>
    <r>
      <rPr>
        <sz val="10"/>
        <color theme="1"/>
        <rFont val="Verdana"/>
        <family val="2"/>
      </rPr>
      <t xml:space="preserve"> es compromet a realitzar-lo amb subjecció al plec de clàusules administratives particulars i al de prescripcions tècniques </t>
    </r>
    <r>
      <rPr>
        <b/>
        <u/>
        <sz val="10"/>
        <color theme="1"/>
        <rFont val="Verdana"/>
        <family val="2"/>
      </rPr>
      <t>i amb els següents detall en les millores de l'experiència de l'equip tècnic</t>
    </r>
    <r>
      <rPr>
        <b/>
        <sz val="10"/>
        <color theme="1"/>
        <rFont val="Verdana"/>
        <family val="2"/>
      </rPr>
      <t>:</t>
    </r>
  </si>
  <si>
    <t>Inicials del treballador/a</t>
  </si>
  <si>
    <t>Nom de perfil del plec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</si>
  <si>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</si>
  <si>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</si>
  <si>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Anys fent les tasques demanades en aquest perfil</t>
  </si>
  <si>
    <t>Núm. expedient / contracte</t>
  </si>
  <si>
    <t>Mesos</t>
  </si>
  <si>
    <t>Cap de projecte funcional / tecnològic</t>
  </si>
  <si>
    <t>Inici amb el rol (DD/MM/AAAA)</t>
  </si>
  <si>
    <t>Fi amb el rol (DD/MM/AAAA)</t>
  </si>
  <si>
    <t>Arquitecte/a especialista en les tecnologies del plec</t>
  </si>
  <si>
    <t>Dedicació prevista</t>
  </si>
  <si>
    <t>DECLARACIÓ DE DADES
DETALL EQUIP TÈCNIC</t>
  </si>
  <si>
    <t>Analista programador J2EE</t>
  </si>
  <si>
    <t>Perfils</t>
  </si>
  <si>
    <t>Nom del treballador/a</t>
  </si>
  <si>
    <t>Opcions</t>
  </si>
  <si>
    <t>DECLARACIÓ DE DADES
RESUM EQUIP TÈCNIC</t>
  </si>
  <si>
    <t>Control Millores</t>
  </si>
  <si>
    <t>Millora ofertada</t>
  </si>
  <si>
    <t>Resultat</t>
  </si>
  <si>
    <t xml:space="preserve">Responsable tècnic/a de seguretat i tecnologies </t>
  </si>
  <si>
    <t>N/A</t>
  </si>
  <si>
    <t>Solvència</t>
  </si>
  <si>
    <t>Millora detall equip</t>
  </si>
  <si>
    <t>Inicials</t>
  </si>
  <si>
    <t>Nom</t>
  </si>
  <si>
    <t>% Dedicació</t>
  </si>
  <si>
    <t>Nom del perfil</t>
  </si>
  <si>
    <t>Descripció experiència 1</t>
  </si>
  <si>
    <t>Descripció experiència 2</t>
  </si>
  <si>
    <t>Num perfil</t>
  </si>
  <si>
    <t>Màxim punts</t>
  </si>
  <si>
    <t>Anys experiència mínima</t>
  </si>
  <si>
    <t>Màxim punts per anys experiència addicional</t>
  </si>
  <si>
    <t>N/D</t>
  </si>
  <si>
    <t>Descripció experiència 3</t>
  </si>
  <si>
    <t>TR1</t>
  </si>
  <si>
    <t>Compleix amb l'experiència mínima requerida</t>
  </si>
  <si>
    <t>Ajuntament 1</t>
  </si>
  <si>
    <t>Projecte 1 exemple</t>
  </si>
  <si>
    <t>Certificació</t>
  </si>
  <si>
    <t>Descripció experiència 4</t>
  </si>
  <si>
    <t>Experiència 1. Anys experiéncia mínima</t>
  </si>
  <si>
    <t>Experiència 2. Anys experiéncia mínima</t>
  </si>
  <si>
    <t>Experiència 3. Anys experiéncia mínima</t>
  </si>
  <si>
    <t>Experiència 4. Anys experiéncia mínima</t>
  </si>
  <si>
    <t>Punts adicionals</t>
  </si>
  <si>
    <t>Obligatoria?</t>
  </si>
  <si>
    <t>Descripció experiència 5</t>
  </si>
  <si>
    <t>Experiència 5. Anys experiència mínima</t>
  </si>
  <si>
    <t>Treballador exemple 1</t>
  </si>
  <si>
    <t>Bloc d'anys addicionals per cada punt</t>
  </si>
  <si>
    <t>Punts addicionals per cada bloc d'anys</t>
  </si>
  <si>
    <t>Bloc d'anys per punt adicional</t>
  </si>
  <si>
    <t>Punt adicional per cada bloc d'anys</t>
  </si>
  <si>
    <t>Total punts limitant amb màxim</t>
  </si>
  <si>
    <t>Màxim anys addicionals experiència</t>
  </si>
  <si>
    <t>Total blocs de punts</t>
  </si>
  <si>
    <t>En cas de que en una mateixa persona hagi participat en dos o més projectes o serveis alhora, la suma de la dedicació a tots ells no podrà superar el 100%</t>
  </si>
  <si>
    <t>Coordinador/a de contracte</t>
  </si>
  <si>
    <t>Coordinador/a de contracte l’àmbit de l’atenció ciutadana</t>
  </si>
  <si>
    <t>Cap de projecte</t>
  </si>
  <si>
    <t>Cap de projecte en l’àmbit de les TIC i de l’atenció ciutadana.</t>
  </si>
  <si>
    <t>Tècnic/a de sistemes</t>
  </si>
  <si>
    <t>Rol de tècnic/a en l’àmbit de les TIC.</t>
  </si>
  <si>
    <t>Programador/a J2EE</t>
  </si>
  <si>
    <t>Arquitecte/a J2EE</t>
  </si>
  <si>
    <t>Projectes J2EE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</si>
</sst>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2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i/>
      <sz val="12"/>
      <color theme="5"/>
      <name val="Calibri"/>
      <family val="2"/>
      <scheme val="minor"/>
    </font>
    <font>
      <b/>
      <sz val="12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211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4" xfId="0" applyFont="1" applyBorder="1"/>
    <xf numFmtId="0" fontId="7" fillId="0" borderId="0" xfId="0" applyFont="1" applyBorder="1"/>
    <xf numFmtId="0" fontId="3" fillId="0" borderId="6" xfId="0" applyFont="1" applyFill="1" applyBorder="1" applyAlignment="1" applyProtection="1">
      <alignment horizontal="left" vertical="center"/>
    </xf>
    <xf numFmtId="0" fontId="0" fillId="0" borderId="1" xfId="0" applyBorder="1" applyAlignment="1">
      <alignment vertical="center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1" fillId="7" borderId="1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Font="1" applyFill="1" applyBorder="1"/>
    <xf numFmtId="0" fontId="0" fillId="0" borderId="10" xfId="0" applyFont="1" applyBorder="1" applyAlignment="1">
      <alignment horizontal="left"/>
    </xf>
    <xf numFmtId="0" fontId="1" fillId="0" borderId="10" xfId="0" applyFont="1" applyBorder="1"/>
    <xf numFmtId="0" fontId="0" fillId="0" borderId="10" xfId="0" applyBorder="1"/>
    <xf numFmtId="0" fontId="11" fillId="7" borderId="10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2" fontId="0" fillId="8" borderId="10" xfId="0" applyNumberFormat="1" applyFill="1" applyBorder="1" applyAlignment="1">
      <alignment horizontal="center"/>
    </xf>
    <xf numFmtId="0" fontId="13" fillId="0" borderId="0" xfId="0" applyFont="1"/>
    <xf numFmtId="0" fontId="0" fillId="5" borderId="10" xfId="0" applyFill="1" applyBorder="1" applyAlignment="1" applyProtection="1">
      <alignment horizontal="center"/>
      <protection locked="0"/>
    </xf>
    <xf numFmtId="0" fontId="15" fillId="0" borderId="1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49" fontId="0" fillId="0" borderId="0" xfId="0" applyNumberFormat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10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1" fillId="2" borderId="0" xfId="0" applyFont="1" applyFill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5" fillId="0" borderId="0" xfId="0" applyFont="1"/>
    <xf numFmtId="0" fontId="5" fillId="0" borderId="21" xfId="0" applyFont="1" applyBorder="1"/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8" fillId="0" borderId="6" xfId="0" applyFont="1" applyFill="1" applyBorder="1" applyAlignment="1" applyProtection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8" fillId="0" borderId="0" xfId="0" applyFont="1" applyFill="1" applyBorder="1" applyAlignment="1" applyProtection="1">
      <alignment vertical="center"/>
    </xf>
    <xf numFmtId="0" fontId="18" fillId="0" borderId="0" xfId="0" applyFont="1" applyFill="1" applyBorder="1" applyAlignment="1" applyProtection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14" xfId="0" applyFont="1" applyBorder="1"/>
    <xf numFmtId="0" fontId="6" fillId="4" borderId="18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16" fillId="4" borderId="10" xfId="0" applyFont="1" applyFill="1" applyBorder="1" applyAlignment="1">
      <alignment vertical="center"/>
    </xf>
    <xf numFmtId="0" fontId="5" fillId="0" borderId="20" xfId="0" applyFont="1" applyBorder="1"/>
    <xf numFmtId="0" fontId="5" fillId="0" borderId="0" xfId="0" applyFont="1" applyBorder="1"/>
    <xf numFmtId="0" fontId="5" fillId="4" borderId="11" xfId="0" applyFont="1" applyFill="1" applyBorder="1"/>
    <xf numFmtId="0" fontId="5" fillId="4" borderId="12" xfId="0" applyFont="1" applyFill="1" applyBorder="1"/>
    <xf numFmtId="0" fontId="16" fillId="4" borderId="12" xfId="0" applyFont="1" applyFill="1" applyBorder="1"/>
    <xf numFmtId="0" fontId="16" fillId="4" borderId="13" xfId="0" applyFont="1" applyFill="1" applyBorder="1"/>
    <xf numFmtId="0" fontId="5" fillId="0" borderId="20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1" xfId="0" applyFont="1" applyBorder="1" applyAlignment="1">
      <alignment wrapText="1"/>
    </xf>
    <xf numFmtId="0" fontId="5" fillId="6" borderId="10" xfId="0" applyFont="1" applyFill="1" applyBorder="1" applyProtection="1">
      <protection locked="0"/>
    </xf>
    <xf numFmtId="0" fontId="5" fillId="8" borderId="10" xfId="0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 vertical="center"/>
    </xf>
    <xf numFmtId="2" fontId="16" fillId="3" borderId="10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2" fontId="16" fillId="4" borderId="10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vertical="center"/>
      <protection locked="0"/>
    </xf>
    <xf numFmtId="14" fontId="5" fillId="6" borderId="10" xfId="0" applyNumberFormat="1" applyFont="1" applyFill="1" applyBorder="1" applyAlignment="1" applyProtection="1">
      <alignment vertical="center"/>
      <protection locked="0"/>
    </xf>
    <xf numFmtId="9" fontId="5" fillId="6" borderId="10" xfId="1" applyFont="1" applyFill="1" applyBorder="1" applyAlignment="1" applyProtection="1">
      <alignment vertical="center"/>
      <protection locked="0"/>
    </xf>
    <xf numFmtId="2" fontId="5" fillId="8" borderId="10" xfId="0" applyNumberFormat="1" applyFont="1" applyFill="1" applyBorder="1" applyAlignment="1">
      <alignment vertical="center"/>
    </xf>
    <xf numFmtId="0" fontId="5" fillId="6" borderId="15" xfId="0" applyFont="1" applyFill="1" applyBorder="1" applyAlignment="1" applyProtection="1">
      <alignment vertical="center"/>
      <protection locked="0"/>
    </xf>
    <xf numFmtId="14" fontId="5" fillId="6" borderId="15" xfId="0" applyNumberFormat="1" applyFont="1" applyFill="1" applyBorder="1" applyAlignment="1" applyProtection="1">
      <alignment vertical="center"/>
      <protection locked="0"/>
    </xf>
    <xf numFmtId="9" fontId="5" fillId="6" borderId="15" xfId="1" applyFont="1" applyFill="1" applyBorder="1" applyAlignment="1" applyProtection="1">
      <alignment vertical="center"/>
      <protection locked="0"/>
    </xf>
    <xf numFmtId="0" fontId="5" fillId="0" borderId="0" xfId="0" applyFont="1" applyFill="1" applyBorder="1"/>
    <xf numFmtId="0" fontId="5" fillId="0" borderId="21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21" xfId="0" applyFont="1" applyFill="1" applyBorder="1" applyAlignment="1">
      <alignment wrapText="1"/>
    </xf>
    <xf numFmtId="0" fontId="5" fillId="0" borderId="0" xfId="0" applyFont="1" applyFill="1" applyBorder="1" applyAlignment="1" applyProtection="1">
      <alignment vertical="center"/>
      <protection locked="0"/>
    </xf>
    <xf numFmtId="14" fontId="5" fillId="0" borderId="0" xfId="0" applyNumberFormat="1" applyFont="1" applyFill="1" applyBorder="1" applyAlignment="1" applyProtection="1">
      <alignment vertical="center"/>
      <protection locked="0"/>
    </xf>
    <xf numFmtId="9" fontId="5" fillId="0" borderId="0" xfId="1" applyFont="1" applyFill="1" applyBorder="1" applyAlignment="1" applyProtection="1">
      <alignment vertical="center"/>
      <protection locked="0"/>
    </xf>
    <xf numFmtId="2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/>
    <xf numFmtId="2" fontId="16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5" fillId="0" borderId="10" xfId="0" applyFont="1" applyBorder="1" applyAlignment="1">
      <alignment horizontal="right" vertical="center" wrapText="1"/>
    </xf>
    <xf numFmtId="0" fontId="1" fillId="9" borderId="23" xfId="0" applyFont="1" applyFill="1" applyBorder="1" applyAlignment="1">
      <alignment horizontal="center" wrapText="1"/>
    </xf>
    <xf numFmtId="0" fontId="1" fillId="9" borderId="31" xfId="0" applyFont="1" applyFill="1" applyBorder="1" applyAlignment="1">
      <alignment horizontal="center" wrapText="1"/>
    </xf>
    <xf numFmtId="0" fontId="1" fillId="9" borderId="24" xfId="0" applyFont="1" applyFill="1" applyBorder="1" applyAlignment="1">
      <alignment horizontal="center" wrapText="1"/>
    </xf>
    <xf numFmtId="0" fontId="1" fillId="9" borderId="25" xfId="0" applyFont="1" applyFill="1" applyBorder="1" applyAlignment="1">
      <alignment horizontal="center" wrapText="1"/>
    </xf>
    <xf numFmtId="0" fontId="1" fillId="10" borderId="23" xfId="0" applyFont="1" applyFill="1" applyBorder="1" applyAlignment="1">
      <alignment horizontal="center" wrapText="1"/>
    </xf>
    <xf numFmtId="0" fontId="1" fillId="10" borderId="24" xfId="0" applyFont="1" applyFill="1" applyBorder="1" applyAlignment="1">
      <alignment horizontal="center" wrapText="1"/>
    </xf>
    <xf numFmtId="0" fontId="1" fillId="10" borderId="25" xfId="0" applyFont="1" applyFill="1" applyBorder="1" applyAlignment="1">
      <alignment horizontal="center" wrapText="1"/>
    </xf>
    <xf numFmtId="0" fontId="1" fillId="5" borderId="23" xfId="0" applyFont="1" applyFill="1" applyBorder="1" applyAlignment="1">
      <alignment horizontal="center" wrapText="1"/>
    </xf>
    <xf numFmtId="0" fontId="1" fillId="5" borderId="24" xfId="0" applyFont="1" applyFill="1" applyBorder="1" applyAlignment="1">
      <alignment horizontal="center" wrapText="1"/>
    </xf>
    <xf numFmtId="0" fontId="1" fillId="5" borderId="25" xfId="0" applyFont="1" applyFill="1" applyBorder="1" applyAlignment="1">
      <alignment horizontal="center" wrapText="1"/>
    </xf>
    <xf numFmtId="0" fontId="1" fillId="11" borderId="23" xfId="0" applyFont="1" applyFill="1" applyBorder="1" applyAlignment="1">
      <alignment horizontal="center" wrapText="1"/>
    </xf>
    <xf numFmtId="0" fontId="1" fillId="11" borderId="24" xfId="0" applyFont="1" applyFill="1" applyBorder="1" applyAlignment="1">
      <alignment horizontal="center" wrapText="1"/>
    </xf>
    <xf numFmtId="0" fontId="1" fillId="11" borderId="25" xfId="0" applyFont="1" applyFill="1" applyBorder="1" applyAlignment="1">
      <alignment horizontal="center" wrapText="1"/>
    </xf>
    <xf numFmtId="0" fontId="5" fillId="4" borderId="13" xfId="0" applyFont="1" applyFill="1" applyBorder="1" applyAlignment="1">
      <alignment vertic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49" fontId="1" fillId="9" borderId="10" xfId="0" applyNumberFormat="1" applyFont="1" applyFill="1" applyBorder="1" applyAlignment="1">
      <alignment horizont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12" borderId="23" xfId="0" applyFont="1" applyFill="1" applyBorder="1" applyAlignment="1">
      <alignment horizontal="center" wrapText="1"/>
    </xf>
    <xf numFmtId="0" fontId="1" fillId="12" borderId="24" xfId="0" applyFont="1" applyFill="1" applyBorder="1" applyAlignment="1">
      <alignment horizontal="center" wrapText="1"/>
    </xf>
    <xf numFmtId="0" fontId="1" fillId="12" borderId="25" xfId="0" applyFont="1" applyFill="1" applyBorder="1" applyAlignment="1">
      <alignment horizontal="center" wrapText="1"/>
    </xf>
    <xf numFmtId="0" fontId="5" fillId="4" borderId="10" xfId="0" applyFont="1" applyFill="1" applyBorder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32" xfId="0" applyFont="1" applyFill="1" applyBorder="1" applyAlignment="1">
      <alignment horizontal="center" wrapText="1"/>
    </xf>
    <xf numFmtId="0" fontId="1" fillId="10" borderId="32" xfId="0" applyFont="1" applyFill="1" applyBorder="1" applyAlignment="1">
      <alignment horizontal="center" wrapText="1"/>
    </xf>
    <xf numFmtId="0" fontId="1" fillId="5" borderId="32" xfId="0" applyFont="1" applyFill="1" applyBorder="1" applyAlignment="1">
      <alignment horizontal="center" wrapText="1"/>
    </xf>
    <xf numFmtId="0" fontId="1" fillId="11" borderId="32" xfId="0" applyFont="1" applyFill="1" applyBorder="1" applyAlignment="1">
      <alignment horizontal="center" wrapText="1"/>
    </xf>
    <xf numFmtId="0" fontId="1" fillId="12" borderId="32" xfId="0" applyFont="1" applyFill="1" applyBorder="1" applyAlignment="1">
      <alignment horizontal="center" wrapText="1"/>
    </xf>
    <xf numFmtId="0" fontId="16" fillId="4" borderId="10" xfId="0" applyFont="1" applyFill="1" applyBorder="1"/>
    <xf numFmtId="0" fontId="5" fillId="0" borderId="0" xfId="0" applyFont="1" applyBorder="1" applyAlignment="1">
      <alignment wrapText="1"/>
    </xf>
    <xf numFmtId="49" fontId="5" fillId="0" borderId="10" xfId="0" quotePrefix="1" applyNumberFormat="1" applyFont="1" applyFill="1" applyBorder="1" applyAlignment="1">
      <alignment vertical="center" wrapText="1"/>
    </xf>
    <xf numFmtId="49" fontId="5" fillId="0" borderId="10" xfId="0" quotePrefix="1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30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49" fontId="1" fillId="9" borderId="11" xfId="0" applyNumberFormat="1" applyFont="1" applyFill="1" applyBorder="1" applyAlignment="1">
      <alignment horizontal="center" wrapText="1"/>
    </xf>
    <xf numFmtId="0" fontId="5" fillId="0" borderId="11" xfId="0" applyNumberFormat="1" applyFont="1" applyFill="1" applyBorder="1" applyAlignment="1">
      <alignment horizontal="center" vertical="center" wrapText="1"/>
    </xf>
    <xf numFmtId="49" fontId="5" fillId="0" borderId="11" xfId="0" quotePrefix="1" applyNumberFormat="1" applyFont="1" applyFill="1" applyBorder="1" applyAlignment="1">
      <alignment vertical="center" wrapText="1"/>
    </xf>
    <xf numFmtId="49" fontId="5" fillId="0" borderId="11" xfId="0" quotePrefix="1" applyNumberFormat="1" applyFont="1" applyFill="1" applyBorder="1" applyAlignment="1">
      <alignment horizontal="center" vertical="center" wrapText="1"/>
    </xf>
    <xf numFmtId="0" fontId="1" fillId="9" borderId="34" xfId="0" applyFont="1" applyFill="1" applyBorder="1" applyAlignment="1">
      <alignment horizont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20" fillId="0" borderId="35" xfId="0" applyFont="1" applyBorder="1" applyAlignment="1">
      <alignment horizontal="left" vertical="center" wrapText="1"/>
    </xf>
    <xf numFmtId="0" fontId="20" fillId="0" borderId="36" xfId="0" applyFont="1" applyBorder="1" applyAlignment="1">
      <alignment horizontal="left" vertical="center" wrapText="1"/>
    </xf>
    <xf numFmtId="0" fontId="3" fillId="5" borderId="10" xfId="0" applyFont="1" applyFill="1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2" fontId="16" fillId="8" borderId="11" xfId="0" applyNumberFormat="1" applyFont="1" applyFill="1" applyBorder="1" applyAlignment="1">
      <alignment horizontal="center"/>
    </xf>
    <xf numFmtId="2" fontId="16" fillId="8" borderId="13" xfId="0" applyNumberFormat="1" applyFont="1" applyFill="1" applyBorder="1" applyAlignment="1">
      <alignment horizontal="center"/>
    </xf>
    <xf numFmtId="0" fontId="11" fillId="7" borderId="11" xfId="0" applyNumberFormat="1" applyFont="1" applyFill="1" applyBorder="1" applyAlignment="1">
      <alignment horizontal="center" vertical="center" wrapText="1"/>
    </xf>
    <xf numFmtId="0" fontId="11" fillId="7" borderId="13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>
      <protection locked="0"/>
    </xf>
    <xf numFmtId="164" fontId="5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11" fillId="7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 applyProtection="1">
      <alignment horizontal="left"/>
    </xf>
    <xf numFmtId="0" fontId="5" fillId="6" borderId="11" xfId="0" applyFont="1" applyFill="1" applyBorder="1" applyAlignment="1" applyProtection="1">
      <protection locked="0"/>
    </xf>
    <xf numFmtId="0" fontId="5" fillId="6" borderId="12" xfId="0" applyFont="1" applyFill="1" applyBorder="1" applyAlignment="1" applyProtection="1">
      <protection locked="0"/>
    </xf>
    <xf numFmtId="2" fontId="16" fillId="8" borderId="12" xfId="0" applyNumberFormat="1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7" borderId="2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2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ercentatge" xfId="1" builtinId="5"/>
  </cellStyles>
  <dxfs count="24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zoomScale="70" zoomScaleNormal="70" workbookViewId="0">
      <selection activeCell="A17" sqref="A17"/>
    </sheetView>
  </sheetViews>
  <sheetFormatPr defaultRowHeight="15" x14ac:dyDescent="0.25"/>
  <cols>
    <col min="1" max="1" width="66.140625" customWidth="1"/>
    <col min="2" max="2" width="33.85546875" customWidth="1"/>
    <col min="3" max="4" width="23.140625" customWidth="1"/>
    <col min="5" max="5" width="18.42578125" customWidth="1"/>
  </cols>
  <sheetData>
    <row r="1" spans="1:20" s="6" customFormat="1" ht="60.75" customHeight="1" x14ac:dyDescent="0.25">
      <c r="B1" s="174" t="s">
        <v>2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20" s="6" customFormat="1" ht="13.5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0" s="6" customFormat="1" ht="30.75" customHeight="1" x14ac:dyDescent="0.25">
      <c r="B3" s="174" t="s">
        <v>31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</row>
    <row r="4" spans="1:20" s="6" customFormat="1" ht="18.75" x14ac:dyDescent="0.25">
      <c r="B4" s="2"/>
      <c r="C4" s="2"/>
      <c r="D4" s="2"/>
      <c r="E4" s="1"/>
      <c r="F4" s="1"/>
      <c r="G4" s="1"/>
      <c r="H4" s="3"/>
      <c r="I4" s="3"/>
      <c r="J4" s="3"/>
      <c r="K4" s="3"/>
      <c r="L4" s="1"/>
      <c r="M4" s="1"/>
      <c r="N4" s="1"/>
      <c r="O4" s="1"/>
    </row>
    <row r="5" spans="1:20" ht="15.75" thickBot="1" x14ac:dyDescent="0.3"/>
    <row r="6" spans="1:20" s="6" customFormat="1" x14ac:dyDescent="0.25">
      <c r="A6" s="17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3"/>
    </row>
    <row r="7" spans="1:20" s="6" customFormat="1" x14ac:dyDescent="0.25">
      <c r="A7" s="11" t="s">
        <v>0</v>
      </c>
      <c r="B7" s="171"/>
      <c r="C7" s="171"/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4"/>
      <c r="P7" s="9"/>
      <c r="Q7" s="4"/>
      <c r="R7" s="4"/>
      <c r="S7" s="4"/>
      <c r="T7" s="5"/>
    </row>
    <row r="8" spans="1:20" s="6" customFormat="1" x14ac:dyDescent="0.2">
      <c r="A8" s="14" t="s">
        <v>5</v>
      </c>
      <c r="B8" s="171"/>
      <c r="C8" s="171"/>
      <c r="D8" s="171"/>
      <c r="E8" s="171"/>
      <c r="F8" s="171"/>
      <c r="G8" s="171"/>
      <c r="H8" s="171"/>
      <c r="I8" s="171"/>
      <c r="J8" s="171"/>
      <c r="K8" s="171"/>
      <c r="L8" s="171"/>
      <c r="M8" s="171"/>
      <c r="N8" s="171"/>
      <c r="O8" s="9"/>
      <c r="P8" s="9"/>
      <c r="Q8" s="4"/>
      <c r="R8" s="4"/>
      <c r="S8" s="4"/>
      <c r="T8" s="5"/>
    </row>
    <row r="9" spans="1:20" s="6" customFormat="1" ht="15.75" customHeight="1" x14ac:dyDescent="0.2">
      <c r="A9" s="14" t="s">
        <v>6</v>
      </c>
      <c r="B9" s="171"/>
      <c r="C9" s="171"/>
      <c r="D9" s="15"/>
      <c r="E9" s="15"/>
      <c r="F9" s="15"/>
      <c r="G9" s="10"/>
      <c r="H9" s="10"/>
      <c r="I9" s="10"/>
      <c r="J9" s="10"/>
      <c r="K9" s="9"/>
      <c r="L9" s="9"/>
      <c r="M9" s="9"/>
      <c r="N9" s="9"/>
      <c r="O9" s="9"/>
      <c r="P9" s="10"/>
      <c r="Q9" s="4"/>
      <c r="R9" s="4"/>
      <c r="S9" s="4"/>
      <c r="T9" s="5"/>
    </row>
    <row r="10" spans="1:20" s="6" customFormat="1" ht="15.75" customHeight="1" x14ac:dyDescent="0.2">
      <c r="A10" s="14" t="s">
        <v>7</v>
      </c>
      <c r="B10" s="10"/>
      <c r="C10" s="171"/>
      <c r="D10" s="171"/>
      <c r="E10" s="171"/>
      <c r="F10" s="171"/>
      <c r="G10" s="171"/>
      <c r="H10" s="171"/>
      <c r="I10" s="171"/>
      <c r="J10" s="171"/>
      <c r="K10" s="171"/>
      <c r="L10" s="171"/>
      <c r="M10" s="171"/>
      <c r="N10" s="171"/>
      <c r="S10" s="4"/>
      <c r="T10" s="5"/>
    </row>
    <row r="11" spans="1:20" s="6" customFormat="1" ht="15.75" customHeight="1" x14ac:dyDescent="0.2">
      <c r="A11" s="14" t="s">
        <v>8</v>
      </c>
      <c r="B11" s="171"/>
      <c r="C11" s="171"/>
      <c r="D11" s="15" t="s">
        <v>9</v>
      </c>
      <c r="E11" s="171"/>
      <c r="F11" s="171"/>
      <c r="G11" s="171"/>
      <c r="H11" s="171"/>
      <c r="I11" s="171"/>
      <c r="J11" s="171"/>
      <c r="K11" s="171"/>
      <c r="L11" s="171"/>
      <c r="M11" s="171"/>
      <c r="N11" s="171"/>
      <c r="O11" s="171"/>
      <c r="P11" s="171"/>
      <c r="S11" s="4"/>
      <c r="T11" s="5"/>
    </row>
    <row r="12" spans="1:20" s="6" customFormat="1" ht="44.25" customHeight="1" x14ac:dyDescent="0.2">
      <c r="A12" s="172" t="s">
        <v>13</v>
      </c>
      <c r="B12" s="173"/>
      <c r="C12" s="173"/>
      <c r="D12" s="173"/>
      <c r="E12" s="173"/>
      <c r="F12" s="173"/>
      <c r="G12" s="173"/>
      <c r="H12" s="173"/>
      <c r="I12" s="173"/>
      <c r="J12" s="173"/>
      <c r="K12" s="173"/>
      <c r="L12" s="173"/>
      <c r="M12" s="173"/>
      <c r="N12" s="173"/>
      <c r="O12" s="173"/>
      <c r="P12" s="173"/>
      <c r="Q12" s="173"/>
      <c r="R12" s="173"/>
      <c r="S12" s="173"/>
      <c r="T12" s="5"/>
    </row>
    <row r="13" spans="1:20" s="6" customFormat="1" ht="12" customHeight="1" thickBot="1" x14ac:dyDescent="0.25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6"/>
      <c r="Q13" s="7"/>
      <c r="R13" s="7"/>
      <c r="S13" s="7"/>
      <c r="T13" s="8"/>
    </row>
    <row r="14" spans="1:20" s="6" customFormat="1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6" spans="1:20" ht="15.75" customHeight="1" x14ac:dyDescent="0.25">
      <c r="A16" s="30" t="s">
        <v>15</v>
      </c>
      <c r="B16" s="30" t="s">
        <v>39</v>
      </c>
      <c r="C16" s="30" t="s">
        <v>40</v>
      </c>
      <c r="D16" s="30" t="s">
        <v>25</v>
      </c>
      <c r="E16" s="30" t="s">
        <v>37</v>
      </c>
    </row>
    <row r="17" spans="1:5" x14ac:dyDescent="0.25">
      <c r="A17" s="32" t="s">
        <v>35</v>
      </c>
      <c r="B17" s="35"/>
      <c r="C17" s="35"/>
      <c r="D17" s="31" t="s">
        <v>36</v>
      </c>
      <c r="E17" s="31" t="s">
        <v>36</v>
      </c>
    </row>
    <row r="18" spans="1:5" x14ac:dyDescent="0.25">
      <c r="A18" s="32" t="e">
        <f>#REF!</f>
        <v>#REF!</v>
      </c>
      <c r="B18" s="31" t="e">
        <f>#REF!</f>
        <v>#REF!</v>
      </c>
      <c r="C18" s="31" t="e">
        <f>#REF!</f>
        <v>#REF!</v>
      </c>
      <c r="D18" s="31" t="e">
        <f>#REF!</f>
        <v>#REF!</v>
      </c>
      <c r="E18" s="31" t="e">
        <f>#REF!</f>
        <v>#REF!</v>
      </c>
    </row>
    <row r="19" spans="1:5" x14ac:dyDescent="0.25">
      <c r="A19" s="32" t="e">
        <f>#REF!</f>
        <v>#REF!</v>
      </c>
      <c r="B19" s="31" t="e">
        <f>#REF!</f>
        <v>#REF!</v>
      </c>
      <c r="C19" s="31" t="e">
        <f>#REF!</f>
        <v>#REF!</v>
      </c>
      <c r="D19" s="31" t="e">
        <f>#REF!</f>
        <v>#REF!</v>
      </c>
      <c r="E19" s="31" t="e">
        <f>#REF!</f>
        <v>#REF!</v>
      </c>
    </row>
    <row r="20" spans="1:5" x14ac:dyDescent="0.25">
      <c r="A20" s="32" t="e">
        <f>#REF!</f>
        <v>#REF!</v>
      </c>
      <c r="B20" s="31" t="e">
        <f>#REF!</f>
        <v>#REF!</v>
      </c>
      <c r="C20" s="31" t="e">
        <f>#REF!</f>
        <v>#REF!</v>
      </c>
      <c r="D20" s="31" t="e">
        <f>#REF!</f>
        <v>#REF!</v>
      </c>
      <c r="E20" s="31" t="e">
        <f>#REF!</f>
        <v>#REF!</v>
      </c>
    </row>
    <row r="21" spans="1:5" x14ac:dyDescent="0.25">
      <c r="A21" s="32" t="e">
        <f>#REF!</f>
        <v>#REF!</v>
      </c>
      <c r="B21" s="31" t="e">
        <f>#REF!</f>
        <v>#REF!</v>
      </c>
      <c r="C21" s="31" t="e">
        <f>#REF!</f>
        <v>#REF!</v>
      </c>
      <c r="D21" s="31" t="e">
        <f>#REF!</f>
        <v>#REF!</v>
      </c>
      <c r="E21" s="31" t="e">
        <f>#REF!</f>
        <v>#REF!</v>
      </c>
    </row>
    <row r="22" spans="1:5" x14ac:dyDescent="0.25">
      <c r="A22" s="32" t="e">
        <f>#REF!</f>
        <v>#REF!</v>
      </c>
      <c r="B22" s="31" t="e">
        <f>#REF!</f>
        <v>#REF!</v>
      </c>
      <c r="C22" s="31" t="e">
        <f>#REF!</f>
        <v>#REF!</v>
      </c>
      <c r="D22" s="31" t="e">
        <f>#REF!</f>
        <v>#REF!</v>
      </c>
      <c r="E22" s="31" t="e">
        <f>#REF!</f>
        <v>#REF!</v>
      </c>
    </row>
    <row r="23" spans="1:5" x14ac:dyDescent="0.25">
      <c r="A23" s="32" t="e">
        <f>#REF!</f>
        <v>#REF!</v>
      </c>
      <c r="B23" s="31" t="e">
        <f>#REF!</f>
        <v>#REF!</v>
      </c>
      <c r="C23" s="31" t="e">
        <f>#REF!</f>
        <v>#REF!</v>
      </c>
      <c r="D23" s="31" t="e">
        <f>#REF!</f>
        <v>#REF!</v>
      </c>
      <c r="E23" s="31" t="e">
        <f>#REF!</f>
        <v>#REF!</v>
      </c>
    </row>
    <row r="24" spans="1:5" x14ac:dyDescent="0.25">
      <c r="A24" s="32" t="e">
        <f>#REF!</f>
        <v>#REF!</v>
      </c>
      <c r="B24" s="31" t="e">
        <f>#REF!</f>
        <v>#REF!</v>
      </c>
      <c r="C24" s="31" t="e">
        <f>#REF!</f>
        <v>#REF!</v>
      </c>
      <c r="D24" s="31" t="e">
        <f>#REF!</f>
        <v>#REF!</v>
      </c>
      <c r="E24" s="31" t="e">
        <f>#REF!</f>
        <v>#REF!</v>
      </c>
    </row>
    <row r="25" spans="1:5" x14ac:dyDescent="0.25">
      <c r="A25" s="32" t="e">
        <f>#REF!</f>
        <v>#REF!</v>
      </c>
      <c r="B25" s="31" t="e">
        <f>#REF!</f>
        <v>#REF!</v>
      </c>
      <c r="C25" s="31" t="e">
        <f>#REF!</f>
        <v>#REF!</v>
      </c>
      <c r="D25" s="31" t="e">
        <f>#REF!</f>
        <v>#REF!</v>
      </c>
      <c r="E25" s="31" t="e">
        <f>#REF!</f>
        <v>#REF!</v>
      </c>
    </row>
    <row r="26" spans="1:5" x14ac:dyDescent="0.25">
      <c r="A26" s="32" t="e">
        <f>#REF!</f>
        <v>#REF!</v>
      </c>
      <c r="B26" s="31" t="e">
        <f>#REF!</f>
        <v>#REF!</v>
      </c>
      <c r="C26" s="31" t="e">
        <f>#REF!</f>
        <v>#REF!</v>
      </c>
      <c r="D26" s="31" t="e">
        <f>#REF!</f>
        <v>#REF!</v>
      </c>
      <c r="E26" s="31" t="e">
        <f>#REF!</f>
        <v>#REF!</v>
      </c>
    </row>
    <row r="27" spans="1:5" x14ac:dyDescent="0.25">
      <c r="A27" s="32" t="e">
        <f>#REF!</f>
        <v>#REF!</v>
      </c>
      <c r="B27" s="31" t="e">
        <f>#REF!</f>
        <v>#REF!</v>
      </c>
      <c r="C27" s="31" t="e">
        <f>#REF!</f>
        <v>#REF!</v>
      </c>
      <c r="D27" s="31" t="e">
        <f>#REF!</f>
        <v>#REF!</v>
      </c>
      <c r="E27" s="31" t="e">
        <f>#REF!</f>
        <v>#REF!</v>
      </c>
    </row>
    <row r="28" spans="1:5" x14ac:dyDescent="0.25">
      <c r="A28" s="32" t="e">
        <f>#REF!</f>
        <v>#REF!</v>
      </c>
      <c r="B28" s="31" t="e">
        <f>#REF!</f>
        <v>#REF!</v>
      </c>
      <c r="C28" s="31" t="e">
        <f>#REF!</f>
        <v>#REF!</v>
      </c>
      <c r="D28" s="31" t="e">
        <f>#REF!</f>
        <v>#REF!</v>
      </c>
      <c r="E28" s="31" t="e">
        <f>#REF!</f>
        <v>#REF!</v>
      </c>
    </row>
    <row r="29" spans="1:5" x14ac:dyDescent="0.25">
      <c r="A29" s="32" t="e">
        <f>#REF!</f>
        <v>#REF!</v>
      </c>
      <c r="B29" s="31" t="e">
        <f>#REF!</f>
        <v>#REF!</v>
      </c>
      <c r="C29" s="31" t="e">
        <f>#REF!</f>
        <v>#REF!</v>
      </c>
      <c r="D29" s="31" t="e">
        <f>#REF!</f>
        <v>#REF!</v>
      </c>
      <c r="E29" s="31" t="e">
        <f>#REF!</f>
        <v>#REF!</v>
      </c>
    </row>
    <row r="30" spans="1:5" x14ac:dyDescent="0.25">
      <c r="A30" s="32" t="e">
        <f>#REF!</f>
        <v>#REF!</v>
      </c>
      <c r="B30" s="31" t="e">
        <f>#REF!</f>
        <v>#REF!</v>
      </c>
      <c r="C30" s="31" t="e">
        <f>#REF!</f>
        <v>#REF!</v>
      </c>
      <c r="D30" s="31" t="e">
        <f>#REF!</f>
        <v>#REF!</v>
      </c>
      <c r="E30" s="31" t="e">
        <f>#REF!</f>
        <v>#REF!</v>
      </c>
    </row>
    <row r="31" spans="1:5" x14ac:dyDescent="0.25">
      <c r="A31" s="32" t="e">
        <f>#REF!</f>
        <v>#REF!</v>
      </c>
      <c r="B31" s="31" t="e">
        <f>#REF!</f>
        <v>#REF!</v>
      </c>
      <c r="C31" s="31" t="e">
        <f>#REF!</f>
        <v>#REF!</v>
      </c>
      <c r="D31" s="31" t="e">
        <f>#REF!</f>
        <v>#REF!</v>
      </c>
      <c r="E31" s="31" t="e">
        <f>#REF!</f>
        <v>#REF!</v>
      </c>
    </row>
    <row r="32" spans="1:5" x14ac:dyDescent="0.25">
      <c r="A32" s="32" t="e">
        <f>#REF!</f>
        <v>#REF!</v>
      </c>
      <c r="B32" s="31" t="e">
        <f>#REF!</f>
        <v>#REF!</v>
      </c>
      <c r="C32" s="31" t="e">
        <f>#REF!</f>
        <v>#REF!</v>
      </c>
      <c r="D32" s="31" t="e">
        <f>#REF!</f>
        <v>#REF!</v>
      </c>
      <c r="E32" s="31" t="e">
        <f>#REF!</f>
        <v>#REF!</v>
      </c>
    </row>
    <row r="33" spans="1:5" x14ac:dyDescent="0.25">
      <c r="A33" s="32" t="e">
        <f>#REF!</f>
        <v>#REF!</v>
      </c>
      <c r="B33" s="31" t="e">
        <f>#REF!</f>
        <v>#REF!</v>
      </c>
      <c r="C33" s="31" t="e">
        <f>#REF!</f>
        <v>#REF!</v>
      </c>
      <c r="D33" s="31" t="e">
        <f>#REF!</f>
        <v>#REF!</v>
      </c>
      <c r="E33" s="31" t="e">
        <f>#REF!</f>
        <v>#REF!</v>
      </c>
    </row>
    <row r="34" spans="1:5" x14ac:dyDescent="0.25">
      <c r="A34" s="32" t="e">
        <f>#REF!</f>
        <v>#REF!</v>
      </c>
      <c r="B34" s="31" t="e">
        <f>#REF!</f>
        <v>#REF!</v>
      </c>
      <c r="C34" s="31" t="e">
        <f>#REF!</f>
        <v>#REF!</v>
      </c>
      <c r="D34" s="31" t="e">
        <f>#REF!</f>
        <v>#REF!</v>
      </c>
      <c r="E34" s="31" t="e">
        <f>#REF!</f>
        <v>#REF!</v>
      </c>
    </row>
    <row r="35" spans="1:5" x14ac:dyDescent="0.25">
      <c r="A35" s="32" t="e">
        <f>#REF!</f>
        <v>#REF!</v>
      </c>
      <c r="B35" s="31" t="e">
        <f>#REF!</f>
        <v>#REF!</v>
      </c>
      <c r="C35" s="31" t="e">
        <f>#REF!</f>
        <v>#REF!</v>
      </c>
      <c r="D35" s="31" t="e">
        <f>#REF!</f>
        <v>#REF!</v>
      </c>
      <c r="E35" s="31" t="e">
        <f>#REF!</f>
        <v>#REF!</v>
      </c>
    </row>
    <row r="36" spans="1:5" x14ac:dyDescent="0.25">
      <c r="A36" s="32" t="e">
        <f>#REF!</f>
        <v>#REF!</v>
      </c>
      <c r="B36" s="31" t="e">
        <f>#REF!</f>
        <v>#REF!</v>
      </c>
      <c r="C36" s="31" t="e">
        <f>#REF!</f>
        <v>#REF!</v>
      </c>
      <c r="D36" s="31" t="e">
        <f>#REF!</f>
        <v>#REF!</v>
      </c>
      <c r="E36" s="31" t="e">
        <f>#REF!</f>
        <v>#REF!</v>
      </c>
    </row>
    <row r="37" spans="1:5" x14ac:dyDescent="0.25">
      <c r="A37" s="32" t="e">
        <f>#REF!</f>
        <v>#REF!</v>
      </c>
      <c r="B37" s="31" t="e">
        <f>#REF!</f>
        <v>#REF!</v>
      </c>
      <c r="C37" s="31" t="e">
        <f>#REF!</f>
        <v>#REF!</v>
      </c>
      <c r="D37" s="31" t="e">
        <f>#REF!</f>
        <v>#REF!</v>
      </c>
      <c r="E37" s="31" t="e">
        <f>#REF!</f>
        <v>#REF!</v>
      </c>
    </row>
    <row r="38" spans="1:5" x14ac:dyDescent="0.25">
      <c r="A38" s="32" t="e">
        <f>#REF!</f>
        <v>#REF!</v>
      </c>
      <c r="B38" s="31" t="e">
        <f>#REF!</f>
        <v>#REF!</v>
      </c>
      <c r="C38" s="31" t="e">
        <f>#REF!</f>
        <v>#REF!</v>
      </c>
      <c r="D38" s="31" t="e">
        <f>#REF!</f>
        <v>#REF!</v>
      </c>
      <c r="E38" s="31" t="e">
        <f>#REF!</f>
        <v>#REF!</v>
      </c>
    </row>
    <row r="39" spans="1:5" x14ac:dyDescent="0.25">
      <c r="A39" s="32" t="e">
        <f>#REF!</f>
        <v>#REF!</v>
      </c>
      <c r="B39" s="31" t="e">
        <f>#REF!</f>
        <v>#REF!</v>
      </c>
      <c r="C39" s="31" t="e">
        <f>#REF!</f>
        <v>#REF!</v>
      </c>
      <c r="D39" s="31" t="e">
        <f>#REF!</f>
        <v>#REF!</v>
      </c>
      <c r="E39" s="31" t="e">
        <f>#REF!</f>
        <v>#REF!</v>
      </c>
    </row>
    <row r="40" spans="1:5" x14ac:dyDescent="0.25">
      <c r="A40" s="32" t="e">
        <f>#REF!</f>
        <v>#REF!</v>
      </c>
      <c r="B40" s="31" t="e">
        <f>#REF!</f>
        <v>#REF!</v>
      </c>
      <c r="C40" s="31" t="e">
        <f>#REF!</f>
        <v>#REF!</v>
      </c>
      <c r="D40" s="31" t="e">
        <f>#REF!</f>
        <v>#REF!</v>
      </c>
      <c r="E40" s="31" t="e">
        <f>#REF!</f>
        <v>#REF!</v>
      </c>
    </row>
    <row r="41" spans="1:5" x14ac:dyDescent="0.25">
      <c r="A41" s="32" t="e">
        <f>#REF!</f>
        <v>#REF!</v>
      </c>
      <c r="B41" s="31" t="e">
        <f>#REF!</f>
        <v>#REF!</v>
      </c>
      <c r="C41" s="31" t="e">
        <f>#REF!</f>
        <v>#REF!</v>
      </c>
      <c r="D41" s="31" t="e">
        <f>#REF!</f>
        <v>#REF!</v>
      </c>
      <c r="E41" s="31" t="e">
        <f>#REF!</f>
        <v>#REF!</v>
      </c>
    </row>
    <row r="42" spans="1:5" x14ac:dyDescent="0.25">
      <c r="A42" s="32" t="e">
        <f>#REF!</f>
        <v>#REF!</v>
      </c>
      <c r="B42" s="31" t="e">
        <f>#REF!</f>
        <v>#REF!</v>
      </c>
      <c r="C42" s="31" t="e">
        <f>#REF!</f>
        <v>#REF!</v>
      </c>
      <c r="D42" s="31" t="e">
        <f>#REF!</f>
        <v>#REF!</v>
      </c>
      <c r="E42" s="31" t="e">
        <f>#REF!</f>
        <v>#REF!</v>
      </c>
    </row>
    <row r="43" spans="1:5" x14ac:dyDescent="0.25">
      <c r="A43" s="32" t="e">
        <f>#REF!</f>
        <v>#REF!</v>
      </c>
      <c r="B43" s="31" t="e">
        <f>#REF!</f>
        <v>#REF!</v>
      </c>
      <c r="C43" s="31" t="e">
        <f>#REF!</f>
        <v>#REF!</v>
      </c>
      <c r="D43" s="31" t="e">
        <f>#REF!</f>
        <v>#REF!</v>
      </c>
      <c r="E43" s="31" t="e">
        <f>#REF!</f>
        <v>#REF!</v>
      </c>
    </row>
    <row r="44" spans="1:5" x14ac:dyDescent="0.25">
      <c r="A44" s="32" t="e">
        <f>#REF!</f>
        <v>#REF!</v>
      </c>
      <c r="B44" s="31" t="e">
        <f>#REF!</f>
        <v>#REF!</v>
      </c>
      <c r="C44" s="31" t="e">
        <f>#REF!</f>
        <v>#REF!</v>
      </c>
      <c r="D44" s="31" t="e">
        <f>#REF!</f>
        <v>#REF!</v>
      </c>
      <c r="E44" s="31" t="e">
        <f>#REF!</f>
        <v>#REF!</v>
      </c>
    </row>
    <row r="45" spans="1:5" x14ac:dyDescent="0.25">
      <c r="A45" s="32" t="e">
        <f>#REF!</f>
        <v>#REF!</v>
      </c>
      <c r="B45" s="31" t="e">
        <f>#REF!</f>
        <v>#REF!</v>
      </c>
      <c r="C45" s="31" t="e">
        <f>#REF!</f>
        <v>#REF!</v>
      </c>
      <c r="D45" s="31" t="e">
        <f>#REF!</f>
        <v>#REF!</v>
      </c>
      <c r="E45" s="31" t="e">
        <f>#REF!</f>
        <v>#REF!</v>
      </c>
    </row>
    <row r="46" spans="1:5" x14ac:dyDescent="0.25">
      <c r="A46" s="32" t="e">
        <f>#REF!</f>
        <v>#REF!</v>
      </c>
      <c r="B46" s="31" t="e">
        <f>#REF!</f>
        <v>#REF!</v>
      </c>
      <c r="C46" s="31" t="e">
        <f>#REF!</f>
        <v>#REF!</v>
      </c>
      <c r="D46" s="31" t="e">
        <f>#REF!</f>
        <v>#REF!</v>
      </c>
      <c r="E46" s="31" t="e">
        <f>#REF!</f>
        <v>#REF!</v>
      </c>
    </row>
    <row r="47" spans="1:5" x14ac:dyDescent="0.25">
      <c r="A47" s="32" t="e">
        <f>#REF!</f>
        <v>#REF!</v>
      </c>
      <c r="B47" s="31" t="e">
        <f>#REF!</f>
        <v>#REF!</v>
      </c>
      <c r="C47" s="31" t="e">
        <f>#REF!</f>
        <v>#REF!</v>
      </c>
      <c r="D47" s="31" t="e">
        <f>#REF!</f>
        <v>#REF!</v>
      </c>
      <c r="E47" s="31" t="e">
        <f>#REF!</f>
        <v>#REF!</v>
      </c>
    </row>
    <row r="48" spans="1:5" x14ac:dyDescent="0.25">
      <c r="A48" s="32" t="e">
        <f>#REF!</f>
        <v>#REF!</v>
      </c>
      <c r="B48" s="31" t="e">
        <f>#REF!</f>
        <v>#REF!</v>
      </c>
      <c r="C48" s="31" t="e">
        <f>#REF!</f>
        <v>#REF!</v>
      </c>
      <c r="D48" s="31" t="e">
        <f>#REF!</f>
        <v>#REF!</v>
      </c>
      <c r="E48" s="31" t="e">
        <f>#REF!</f>
        <v>#REF!</v>
      </c>
    </row>
    <row r="49" spans="1:5" x14ac:dyDescent="0.25">
      <c r="A49" s="32" t="e">
        <f>#REF!</f>
        <v>#REF!</v>
      </c>
      <c r="B49" s="31" t="e">
        <f>#REF!</f>
        <v>#REF!</v>
      </c>
      <c r="C49" s="31" t="e">
        <f>#REF!</f>
        <v>#REF!</v>
      </c>
      <c r="D49" s="31" t="e">
        <f>#REF!</f>
        <v>#REF!</v>
      </c>
      <c r="E49" s="31" t="e">
        <f>#REF!</f>
        <v>#REF!</v>
      </c>
    </row>
    <row r="50" spans="1:5" x14ac:dyDescent="0.25">
      <c r="A50" s="32" t="e">
        <f>#REF!</f>
        <v>#REF!</v>
      </c>
      <c r="B50" s="31" t="e">
        <f>#REF!</f>
        <v>#REF!</v>
      </c>
      <c r="C50" s="31" t="e">
        <f>#REF!</f>
        <v>#REF!</v>
      </c>
      <c r="D50" s="31" t="e">
        <f>#REF!</f>
        <v>#REF!</v>
      </c>
      <c r="E50" s="31" t="e">
        <f>#REF!</f>
        <v>#REF!</v>
      </c>
    </row>
    <row r="51" spans="1:5" x14ac:dyDescent="0.25">
      <c r="A51" s="32" t="e">
        <f>#REF!</f>
        <v>#REF!</v>
      </c>
      <c r="B51" s="31" t="e">
        <f>#REF!</f>
        <v>#REF!</v>
      </c>
      <c r="C51" s="31" t="e">
        <f>#REF!</f>
        <v>#REF!</v>
      </c>
      <c r="D51" s="31" t="e">
        <f>#REF!</f>
        <v>#REF!</v>
      </c>
      <c r="E51" s="31" t="e">
        <f>#REF!</f>
        <v>#REF!</v>
      </c>
    </row>
    <row r="52" spans="1:5" x14ac:dyDescent="0.25">
      <c r="A52" s="32" t="e">
        <f>#REF!</f>
        <v>#REF!</v>
      </c>
      <c r="B52" s="31" t="e">
        <f>#REF!</f>
        <v>#REF!</v>
      </c>
      <c r="C52" s="31" t="e">
        <f>#REF!</f>
        <v>#REF!</v>
      </c>
      <c r="D52" s="31" t="e">
        <f>#REF!</f>
        <v>#REF!</v>
      </c>
      <c r="E52" s="31" t="e">
        <f>#REF!</f>
        <v>#REF!</v>
      </c>
    </row>
    <row r="53" spans="1:5" x14ac:dyDescent="0.25">
      <c r="A53" s="32" t="e">
        <f>#REF!</f>
        <v>#REF!</v>
      </c>
      <c r="B53" s="31" t="e">
        <f>#REF!</f>
        <v>#REF!</v>
      </c>
      <c r="C53" s="31" t="e">
        <f>#REF!</f>
        <v>#REF!</v>
      </c>
      <c r="D53" s="31" t="e">
        <f>#REF!</f>
        <v>#REF!</v>
      </c>
      <c r="E53" s="31" t="e">
        <f>#REF!</f>
        <v>#REF!</v>
      </c>
    </row>
    <row r="54" spans="1:5" x14ac:dyDescent="0.25">
      <c r="A54" s="32" t="e">
        <f>#REF!</f>
        <v>#REF!</v>
      </c>
      <c r="B54" s="31" t="e">
        <f>#REF!</f>
        <v>#REF!</v>
      </c>
      <c r="C54" s="31" t="e">
        <f>#REF!</f>
        <v>#REF!</v>
      </c>
      <c r="D54" s="31" t="e">
        <f>#REF!</f>
        <v>#REF!</v>
      </c>
      <c r="E54" s="31" t="e">
        <f>#REF!</f>
        <v>#REF!</v>
      </c>
    </row>
    <row r="55" spans="1:5" x14ac:dyDescent="0.25">
      <c r="A55" s="32" t="e">
        <f>#REF!</f>
        <v>#REF!</v>
      </c>
      <c r="B55" s="31" t="e">
        <f>#REF!</f>
        <v>#REF!</v>
      </c>
      <c r="C55" s="31" t="e">
        <f>#REF!</f>
        <v>#REF!</v>
      </c>
      <c r="D55" s="31" t="e">
        <f>#REF!</f>
        <v>#REF!</v>
      </c>
      <c r="E55" s="31" t="e">
        <f>#REF!</f>
        <v>#REF!</v>
      </c>
    </row>
    <row r="56" spans="1:5" x14ac:dyDescent="0.25">
      <c r="A56" s="32" t="e">
        <f>#REF!</f>
        <v>#REF!</v>
      </c>
      <c r="B56" s="31" t="e">
        <f>#REF!</f>
        <v>#REF!</v>
      </c>
      <c r="C56" s="31" t="e">
        <f>#REF!</f>
        <v>#REF!</v>
      </c>
      <c r="D56" s="31" t="e">
        <f>#REF!</f>
        <v>#REF!</v>
      </c>
      <c r="E56" s="31" t="e">
        <f>#REF!</f>
        <v>#REF!</v>
      </c>
    </row>
    <row r="57" spans="1:5" x14ac:dyDescent="0.25">
      <c r="A57" s="32" t="e">
        <f>#REF!</f>
        <v>#REF!</v>
      </c>
      <c r="B57" s="31" t="e">
        <f>#REF!</f>
        <v>#REF!</v>
      </c>
      <c r="C57" s="31" t="e">
        <f>#REF!</f>
        <v>#REF!</v>
      </c>
      <c r="D57" s="31" t="e">
        <f>#REF!</f>
        <v>#REF!</v>
      </c>
      <c r="E57" s="31" t="e">
        <f>#REF!</f>
        <v>#REF!</v>
      </c>
    </row>
    <row r="58" spans="1:5" x14ac:dyDescent="0.25">
      <c r="A58" s="32" t="e">
        <f>#REF!</f>
        <v>#REF!</v>
      </c>
      <c r="B58" s="31" t="e">
        <f>#REF!</f>
        <v>#REF!</v>
      </c>
      <c r="C58" s="31" t="e">
        <f>#REF!</f>
        <v>#REF!</v>
      </c>
      <c r="D58" s="31" t="e">
        <f>#REF!</f>
        <v>#REF!</v>
      </c>
      <c r="E58" s="31" t="e">
        <f>#REF!</f>
        <v>#REF!</v>
      </c>
    </row>
    <row r="59" spans="1:5" x14ac:dyDescent="0.25">
      <c r="A59" s="32" t="e">
        <f>#REF!</f>
        <v>#REF!</v>
      </c>
      <c r="B59" s="31" t="e">
        <f>#REF!</f>
        <v>#REF!</v>
      </c>
      <c r="C59" s="31" t="e">
        <f>#REF!</f>
        <v>#REF!</v>
      </c>
      <c r="D59" s="31" t="e">
        <f>#REF!</f>
        <v>#REF!</v>
      </c>
      <c r="E59" s="31" t="e">
        <f>#REF!</f>
        <v>#REF!</v>
      </c>
    </row>
    <row r="60" spans="1:5" x14ac:dyDescent="0.25">
      <c r="A60" s="32" t="e">
        <f>#REF!</f>
        <v>#REF!</v>
      </c>
      <c r="B60" s="31" t="e">
        <f>#REF!</f>
        <v>#REF!</v>
      </c>
      <c r="C60" s="31" t="e">
        <f>#REF!</f>
        <v>#REF!</v>
      </c>
      <c r="D60" s="31" t="e">
        <f>#REF!</f>
        <v>#REF!</v>
      </c>
      <c r="E60" s="31" t="e">
        <f>#REF!</f>
        <v>#REF!</v>
      </c>
    </row>
    <row r="61" spans="1:5" x14ac:dyDescent="0.25">
      <c r="A61" s="32" t="e">
        <f>#REF!</f>
        <v>#REF!</v>
      </c>
      <c r="B61" s="31" t="e">
        <f>#REF!</f>
        <v>#REF!</v>
      </c>
      <c r="C61" s="31" t="e">
        <f>#REF!</f>
        <v>#REF!</v>
      </c>
      <c r="D61" s="31" t="e">
        <f>#REF!</f>
        <v>#REF!</v>
      </c>
      <c r="E61" s="31" t="e">
        <f>#REF!</f>
        <v>#REF!</v>
      </c>
    </row>
    <row r="62" spans="1:5" x14ac:dyDescent="0.25">
      <c r="A62" s="32" t="e">
        <f>#REF!</f>
        <v>#REF!</v>
      </c>
      <c r="B62" s="31" t="e">
        <f>#REF!</f>
        <v>#REF!</v>
      </c>
      <c r="C62" s="31" t="e">
        <f>#REF!</f>
        <v>#REF!</v>
      </c>
      <c r="D62" s="31" t="e">
        <f>#REF!</f>
        <v>#REF!</v>
      </c>
      <c r="E62" s="31" t="e">
        <f>#REF!</f>
        <v>#REF!</v>
      </c>
    </row>
    <row r="63" spans="1:5" x14ac:dyDescent="0.25">
      <c r="A63" s="32" t="e">
        <f>#REF!</f>
        <v>#REF!</v>
      </c>
      <c r="B63" s="31" t="e">
        <f>#REF!</f>
        <v>#REF!</v>
      </c>
      <c r="C63" s="31" t="e">
        <f>#REF!</f>
        <v>#REF!</v>
      </c>
      <c r="D63" s="31" t="e">
        <f>#REF!</f>
        <v>#REF!</v>
      </c>
      <c r="E63" s="31" t="e">
        <f>#REF!</f>
        <v>#REF!</v>
      </c>
    </row>
    <row r="64" spans="1:5" x14ac:dyDescent="0.25">
      <c r="A64" s="32" t="e">
        <f>#REF!</f>
        <v>#REF!</v>
      </c>
      <c r="B64" s="31" t="e">
        <f>#REF!</f>
        <v>#REF!</v>
      </c>
      <c r="C64" s="31" t="e">
        <f>#REF!</f>
        <v>#REF!</v>
      </c>
      <c r="D64" s="31" t="e">
        <f>#REF!</f>
        <v>#REF!</v>
      </c>
      <c r="E64" s="31" t="e">
        <f>#REF!</f>
        <v>#REF!</v>
      </c>
    </row>
    <row r="65" spans="1:5" x14ac:dyDescent="0.25">
      <c r="A65" s="32" t="e">
        <f>#REF!</f>
        <v>#REF!</v>
      </c>
      <c r="B65" s="31" t="e">
        <f>#REF!</f>
        <v>#REF!</v>
      </c>
      <c r="C65" s="31" t="e">
        <f>#REF!</f>
        <v>#REF!</v>
      </c>
      <c r="D65" s="31" t="e">
        <f>#REF!</f>
        <v>#REF!</v>
      </c>
      <c r="E65" s="31" t="e">
        <f>#REF!</f>
        <v>#REF!</v>
      </c>
    </row>
    <row r="66" spans="1:5" x14ac:dyDescent="0.25">
      <c r="A66" s="32" t="e">
        <f>#REF!</f>
        <v>#REF!</v>
      </c>
      <c r="B66" s="31" t="e">
        <f>#REF!</f>
        <v>#REF!</v>
      </c>
      <c r="C66" s="31" t="e">
        <f>#REF!</f>
        <v>#REF!</v>
      </c>
      <c r="D66" s="31" t="e">
        <f>#REF!</f>
        <v>#REF!</v>
      </c>
      <c r="E66" s="31" t="e">
        <f>#REF!</f>
        <v>#REF!</v>
      </c>
    </row>
    <row r="67" spans="1:5" x14ac:dyDescent="0.25">
      <c r="A67" s="32" t="e">
        <f>#REF!</f>
        <v>#REF!</v>
      </c>
      <c r="B67" s="31" t="e">
        <f>#REF!</f>
        <v>#REF!</v>
      </c>
      <c r="C67" s="31" t="e">
        <f>#REF!</f>
        <v>#REF!</v>
      </c>
      <c r="D67" s="31" t="e">
        <f>#REF!</f>
        <v>#REF!</v>
      </c>
      <c r="E67" s="31" t="e">
        <f>#REF!</f>
        <v>#REF!</v>
      </c>
    </row>
    <row r="68" spans="1:5" x14ac:dyDescent="0.25">
      <c r="A68" s="32" t="e">
        <f>#REF!</f>
        <v>#REF!</v>
      </c>
      <c r="B68" s="31" t="e">
        <f>#REF!</f>
        <v>#REF!</v>
      </c>
      <c r="C68" s="31" t="e">
        <f>#REF!</f>
        <v>#REF!</v>
      </c>
      <c r="D68" s="31" t="e">
        <f>#REF!</f>
        <v>#REF!</v>
      </c>
      <c r="E68" s="31" t="e">
        <f>#REF!</f>
        <v>#REF!</v>
      </c>
    </row>
    <row r="69" spans="1:5" x14ac:dyDescent="0.25">
      <c r="A69" s="32" t="e">
        <f>#REF!</f>
        <v>#REF!</v>
      </c>
      <c r="B69" s="31" t="e">
        <f>#REF!</f>
        <v>#REF!</v>
      </c>
      <c r="C69" s="31" t="e">
        <f>#REF!</f>
        <v>#REF!</v>
      </c>
      <c r="D69" s="31" t="e">
        <f>#REF!</f>
        <v>#REF!</v>
      </c>
      <c r="E69" s="31" t="e">
        <f>#REF!</f>
        <v>#REF!</v>
      </c>
    </row>
    <row r="70" spans="1:5" x14ac:dyDescent="0.25">
      <c r="A70" s="32" t="e">
        <f>#REF!</f>
        <v>#REF!</v>
      </c>
      <c r="B70" s="31" t="e">
        <f>#REF!</f>
        <v>#REF!</v>
      </c>
      <c r="C70" s="31" t="e">
        <f>#REF!</f>
        <v>#REF!</v>
      </c>
      <c r="D70" s="31" t="e">
        <f>#REF!</f>
        <v>#REF!</v>
      </c>
      <c r="E70" s="31" t="e">
        <f>#REF!</f>
        <v>#REF!</v>
      </c>
    </row>
    <row r="71" spans="1:5" x14ac:dyDescent="0.25">
      <c r="A71" s="32" t="e">
        <f>#REF!</f>
        <v>#REF!</v>
      </c>
      <c r="B71" s="31" t="e">
        <f>#REF!</f>
        <v>#REF!</v>
      </c>
      <c r="C71" s="31" t="e">
        <f>#REF!</f>
        <v>#REF!</v>
      </c>
      <c r="D71" s="31" t="e">
        <f>#REF!</f>
        <v>#REF!</v>
      </c>
      <c r="E71" s="31" t="e">
        <f>#REF!</f>
        <v>#REF!</v>
      </c>
    </row>
    <row r="72" spans="1:5" x14ac:dyDescent="0.25">
      <c r="A72" s="32" t="e">
        <f>#REF!</f>
        <v>#REF!</v>
      </c>
      <c r="B72" s="31" t="e">
        <f>#REF!</f>
        <v>#REF!</v>
      </c>
      <c r="C72" s="31" t="e">
        <f>#REF!</f>
        <v>#REF!</v>
      </c>
      <c r="D72" s="31" t="e">
        <f>#REF!</f>
        <v>#REF!</v>
      </c>
      <c r="E72" s="31" t="e">
        <f>#REF!</f>
        <v>#REF!</v>
      </c>
    </row>
    <row r="73" spans="1:5" x14ac:dyDescent="0.25">
      <c r="A73" s="32" t="e">
        <f>#REF!</f>
        <v>#REF!</v>
      </c>
      <c r="B73" s="31" t="e">
        <f>#REF!</f>
        <v>#REF!</v>
      </c>
      <c r="C73" s="31" t="e">
        <f>#REF!</f>
        <v>#REF!</v>
      </c>
      <c r="D73" s="31" t="e">
        <f>#REF!</f>
        <v>#REF!</v>
      </c>
      <c r="E73" s="31" t="e">
        <f>#REF!</f>
        <v>#REF!</v>
      </c>
    </row>
    <row r="74" spans="1:5" x14ac:dyDescent="0.25">
      <c r="A74" s="32" t="e">
        <f>#REF!</f>
        <v>#REF!</v>
      </c>
      <c r="B74" s="31" t="e">
        <f>#REF!</f>
        <v>#REF!</v>
      </c>
      <c r="C74" s="31" t="e">
        <f>#REF!</f>
        <v>#REF!</v>
      </c>
      <c r="D74" s="31" t="e">
        <f>#REF!</f>
        <v>#REF!</v>
      </c>
      <c r="E74" s="31" t="e">
        <f>#REF!</f>
        <v>#REF!</v>
      </c>
    </row>
    <row r="75" spans="1:5" x14ac:dyDescent="0.25">
      <c r="A75" s="32" t="e">
        <f>#REF!</f>
        <v>#REF!</v>
      </c>
      <c r="B75" s="31" t="e">
        <f>#REF!</f>
        <v>#REF!</v>
      </c>
      <c r="C75" s="31" t="e">
        <f>#REF!</f>
        <v>#REF!</v>
      </c>
      <c r="D75" s="31" t="e">
        <f>#REF!</f>
        <v>#REF!</v>
      </c>
      <c r="E75" s="31" t="e">
        <f>#REF!</f>
        <v>#REF!</v>
      </c>
    </row>
    <row r="76" spans="1:5" x14ac:dyDescent="0.25">
      <c r="A76" s="32" t="e">
        <f>#REF!</f>
        <v>#REF!</v>
      </c>
      <c r="B76" s="31" t="e">
        <f>#REF!</f>
        <v>#REF!</v>
      </c>
      <c r="C76" s="31" t="e">
        <f>#REF!</f>
        <v>#REF!</v>
      </c>
      <c r="D76" s="31" t="e">
        <f>#REF!</f>
        <v>#REF!</v>
      </c>
      <c r="E76" s="31" t="e">
        <f>#REF!</f>
        <v>#REF!</v>
      </c>
    </row>
    <row r="77" spans="1:5" x14ac:dyDescent="0.25">
      <c r="A77" s="32" t="e">
        <f>#REF!</f>
        <v>#REF!</v>
      </c>
      <c r="B77" s="31" t="e">
        <f>#REF!</f>
        <v>#REF!</v>
      </c>
      <c r="C77" s="31" t="e">
        <f>#REF!</f>
        <v>#REF!</v>
      </c>
      <c r="D77" s="31" t="e">
        <f>#REF!</f>
        <v>#REF!</v>
      </c>
      <c r="E77" s="31" t="e">
        <f>#REF!</f>
        <v>#REF!</v>
      </c>
    </row>
    <row r="78" spans="1:5" x14ac:dyDescent="0.25">
      <c r="A78" s="32" t="e">
        <f>#REF!</f>
        <v>#REF!</v>
      </c>
      <c r="B78" s="31" t="e">
        <f>#REF!</f>
        <v>#REF!</v>
      </c>
      <c r="C78" s="31" t="e">
        <f>#REF!</f>
        <v>#REF!</v>
      </c>
      <c r="D78" s="31" t="e">
        <f>#REF!</f>
        <v>#REF!</v>
      </c>
      <c r="E78" s="31" t="e">
        <f>#REF!</f>
        <v>#REF!</v>
      </c>
    </row>
    <row r="79" spans="1:5" x14ac:dyDescent="0.25">
      <c r="A79" s="32" t="e">
        <f>#REF!</f>
        <v>#REF!</v>
      </c>
      <c r="B79" s="31" t="e">
        <f>#REF!</f>
        <v>#REF!</v>
      </c>
      <c r="C79" s="31" t="e">
        <f>#REF!</f>
        <v>#REF!</v>
      </c>
      <c r="D79" s="31" t="e">
        <f>#REF!</f>
        <v>#REF!</v>
      </c>
      <c r="E79" s="31" t="e">
        <f>#REF!</f>
        <v>#REF!</v>
      </c>
    </row>
    <row r="80" spans="1:5" x14ac:dyDescent="0.25">
      <c r="A80" s="32" t="e">
        <f>#REF!</f>
        <v>#REF!</v>
      </c>
      <c r="B80" s="31" t="e">
        <f>#REF!</f>
        <v>#REF!</v>
      </c>
      <c r="C80" s="31" t="e">
        <f>#REF!</f>
        <v>#REF!</v>
      </c>
      <c r="D80" s="31" t="e">
        <f>#REF!</f>
        <v>#REF!</v>
      </c>
      <c r="E80" s="31" t="e">
        <f>#REF!</f>
        <v>#REF!</v>
      </c>
    </row>
    <row r="81" spans="1:5" x14ac:dyDescent="0.25">
      <c r="A81" s="32" t="e">
        <f>#REF!</f>
        <v>#REF!</v>
      </c>
      <c r="B81" s="31" t="e">
        <f>#REF!</f>
        <v>#REF!</v>
      </c>
      <c r="C81" s="31" t="e">
        <f>#REF!</f>
        <v>#REF!</v>
      </c>
      <c r="D81" s="31" t="e">
        <f>#REF!</f>
        <v>#REF!</v>
      </c>
      <c r="E81" s="31" t="e">
        <f>#REF!</f>
        <v>#REF!</v>
      </c>
    </row>
    <row r="82" spans="1:5" x14ac:dyDescent="0.25">
      <c r="A82" s="32" t="e">
        <f>#REF!</f>
        <v>#REF!</v>
      </c>
      <c r="B82" s="31" t="e">
        <f>#REF!</f>
        <v>#REF!</v>
      </c>
      <c r="C82" s="31" t="e">
        <f>#REF!</f>
        <v>#REF!</v>
      </c>
      <c r="D82" s="31" t="e">
        <f>#REF!</f>
        <v>#REF!</v>
      </c>
      <c r="E82" s="31" t="e">
        <f>#REF!</f>
        <v>#REF!</v>
      </c>
    </row>
    <row r="83" spans="1:5" x14ac:dyDescent="0.25">
      <c r="A83" s="32" t="e">
        <f>#REF!</f>
        <v>#REF!</v>
      </c>
      <c r="B83" s="31" t="e">
        <f>#REF!</f>
        <v>#REF!</v>
      </c>
      <c r="C83" s="31" t="e">
        <f>#REF!</f>
        <v>#REF!</v>
      </c>
      <c r="D83" s="31" t="e">
        <f>#REF!</f>
        <v>#REF!</v>
      </c>
      <c r="E83" s="31" t="e">
        <f>#REF!</f>
        <v>#REF!</v>
      </c>
    </row>
    <row r="84" spans="1:5" x14ac:dyDescent="0.25">
      <c r="A84" s="32" t="e">
        <f>#REF!</f>
        <v>#REF!</v>
      </c>
      <c r="B84" s="31" t="e">
        <f>#REF!</f>
        <v>#REF!</v>
      </c>
      <c r="C84" s="31" t="e">
        <f>#REF!</f>
        <v>#REF!</v>
      </c>
      <c r="D84" s="31" t="e">
        <f>#REF!</f>
        <v>#REF!</v>
      </c>
      <c r="E84" s="31" t="e">
        <f>#REF!</f>
        <v>#REF!</v>
      </c>
    </row>
    <row r="90" spans="1:5" ht="15.75" x14ac:dyDescent="0.25">
      <c r="A90" s="30" t="s">
        <v>32</v>
      </c>
      <c r="B90" s="30" t="s">
        <v>33</v>
      </c>
      <c r="C90" s="30" t="s">
        <v>38</v>
      </c>
      <c r="D90" s="30" t="s">
        <v>34</v>
      </c>
    </row>
    <row r="91" spans="1:5" x14ac:dyDescent="0.25">
      <c r="A91" s="32" t="s">
        <v>10</v>
      </c>
      <c r="B91" s="31">
        <v>3</v>
      </c>
      <c r="C91" s="33" t="e">
        <f>#REF!</f>
        <v>#REF!</v>
      </c>
      <c r="D91" s="31" t="e">
        <f>#REF!</f>
        <v>#REF!</v>
      </c>
    </row>
    <row r="92" spans="1:5" x14ac:dyDescent="0.25">
      <c r="A92" s="32" t="s">
        <v>21</v>
      </c>
      <c r="B92" s="31">
        <v>3</v>
      </c>
      <c r="C92" s="33" t="e">
        <f>#REF!</f>
        <v>#REF!</v>
      </c>
      <c r="D92" s="31" t="e">
        <f>#REF!</f>
        <v>#REF!</v>
      </c>
    </row>
    <row r="93" spans="1:5" x14ac:dyDescent="0.25">
      <c r="A93" s="32" t="s">
        <v>24</v>
      </c>
      <c r="B93" s="31">
        <v>2</v>
      </c>
      <c r="C93" s="33" t="e">
        <f>#REF!</f>
        <v>#REF!</v>
      </c>
      <c r="D93" s="31" t="e">
        <f>#REF!</f>
        <v>#REF!</v>
      </c>
    </row>
    <row r="94" spans="1:5" x14ac:dyDescent="0.25">
      <c r="A94" s="32" t="s">
        <v>11</v>
      </c>
      <c r="B94" s="31">
        <v>6</v>
      </c>
      <c r="C94" s="33" t="e">
        <f>#REF!</f>
        <v>#REF!</v>
      </c>
      <c r="D94" s="31" t="e">
        <f>#REF!</f>
        <v>#REF!</v>
      </c>
    </row>
    <row r="95" spans="1:5" x14ac:dyDescent="0.25">
      <c r="A95" s="32" t="s">
        <v>12</v>
      </c>
      <c r="B95" s="31">
        <v>2</v>
      </c>
      <c r="C95" s="33" t="e">
        <f>#REF!</f>
        <v>#REF!</v>
      </c>
      <c r="D95" s="31" t="e">
        <f>#REF!</f>
        <v>#REF!</v>
      </c>
    </row>
    <row r="96" spans="1:5" x14ac:dyDescent="0.25">
      <c r="A96" s="32" t="s">
        <v>27</v>
      </c>
      <c r="B96" s="31">
        <v>5</v>
      </c>
      <c r="C96" s="33" t="e">
        <f>#REF!</f>
        <v>#REF!</v>
      </c>
      <c r="D96" s="31" t="e">
        <f>#REF!</f>
        <v>#REF!</v>
      </c>
    </row>
  </sheetData>
  <protectedRanges>
    <protectedRange password="DD42" sqref="B7:B9 B11" name="Rango1"/>
  </protectedRanges>
  <mergeCells count="9">
    <mergeCell ref="B11:C11"/>
    <mergeCell ref="E11:P11"/>
    <mergeCell ref="A12:S12"/>
    <mergeCell ref="C10:N10"/>
    <mergeCell ref="B1:O1"/>
    <mergeCell ref="B3:O3"/>
    <mergeCell ref="B7:N7"/>
    <mergeCell ref="B8:N8"/>
    <mergeCell ref="B9:C9"/>
  </mergeCells>
  <conditionalFormatting sqref="D91:D93">
    <cfRule type="cellIs" dxfId="247" priority="49" operator="equal">
      <formula>"KO"</formula>
    </cfRule>
    <cfRule type="cellIs" dxfId="246" priority="50" operator="equal">
      <formula>"OK"</formula>
    </cfRule>
  </conditionalFormatting>
  <conditionalFormatting sqref="D94">
    <cfRule type="cellIs" dxfId="245" priority="47" operator="equal">
      <formula>"KO"</formula>
    </cfRule>
    <cfRule type="cellIs" dxfId="244" priority="48" operator="equal">
      <formula>"OK"</formula>
    </cfRule>
  </conditionalFormatting>
  <conditionalFormatting sqref="D95">
    <cfRule type="cellIs" dxfId="243" priority="43" operator="equal">
      <formula>"KO"</formula>
    </cfRule>
    <cfRule type="cellIs" dxfId="242" priority="44" operator="equal">
      <formula>"OK"</formula>
    </cfRule>
  </conditionalFormatting>
  <conditionalFormatting sqref="D96">
    <cfRule type="cellIs" dxfId="241" priority="41" operator="equal">
      <formula>"KO"</formula>
    </cfRule>
    <cfRule type="cellIs" dxfId="240" priority="42" operator="equal">
      <formula>"OK"</formula>
    </cfRule>
  </conditionalFormatting>
  <conditionalFormatting sqref="E17:E65">
    <cfRule type="cellIs" dxfId="239" priority="39" operator="equal">
      <formula>"KO"</formula>
    </cfRule>
    <cfRule type="cellIs" dxfId="238" priority="40" operator="equal">
      <formula>"OK"</formula>
    </cfRule>
  </conditionalFormatting>
  <conditionalFormatting sqref="E66">
    <cfRule type="cellIs" dxfId="237" priority="37" operator="equal">
      <formula>"KO"</formula>
    </cfRule>
    <cfRule type="cellIs" dxfId="236" priority="38" operator="equal">
      <formula>"OK"</formula>
    </cfRule>
  </conditionalFormatting>
  <conditionalFormatting sqref="E67">
    <cfRule type="cellIs" dxfId="235" priority="35" operator="equal">
      <formula>"KO"</formula>
    </cfRule>
    <cfRule type="cellIs" dxfId="234" priority="36" operator="equal">
      <formula>"OK"</formula>
    </cfRule>
  </conditionalFormatting>
  <conditionalFormatting sqref="E68">
    <cfRule type="cellIs" dxfId="233" priority="33" operator="equal">
      <formula>"KO"</formula>
    </cfRule>
    <cfRule type="cellIs" dxfId="232" priority="34" operator="equal">
      <formula>"OK"</formula>
    </cfRule>
  </conditionalFormatting>
  <conditionalFormatting sqref="E69">
    <cfRule type="cellIs" dxfId="231" priority="31" operator="equal">
      <formula>"KO"</formula>
    </cfRule>
    <cfRule type="cellIs" dxfId="230" priority="32" operator="equal">
      <formula>"OK"</formula>
    </cfRule>
  </conditionalFormatting>
  <conditionalFormatting sqref="E70">
    <cfRule type="cellIs" dxfId="229" priority="29" operator="equal">
      <formula>"KO"</formula>
    </cfRule>
    <cfRule type="cellIs" dxfId="228" priority="30" operator="equal">
      <formula>"OK"</formula>
    </cfRule>
  </conditionalFormatting>
  <conditionalFormatting sqref="E71">
    <cfRule type="cellIs" dxfId="227" priority="27" operator="equal">
      <formula>"KO"</formula>
    </cfRule>
    <cfRule type="cellIs" dxfId="226" priority="28" operator="equal">
      <formula>"OK"</formula>
    </cfRule>
  </conditionalFormatting>
  <conditionalFormatting sqref="E72">
    <cfRule type="cellIs" dxfId="225" priority="25" operator="equal">
      <formula>"KO"</formula>
    </cfRule>
    <cfRule type="cellIs" dxfId="224" priority="26" operator="equal">
      <formula>"OK"</formula>
    </cfRule>
  </conditionalFormatting>
  <conditionalFormatting sqref="E73">
    <cfRule type="cellIs" dxfId="223" priority="23" operator="equal">
      <formula>"KO"</formula>
    </cfRule>
    <cfRule type="cellIs" dxfId="222" priority="24" operator="equal">
      <formula>"OK"</formula>
    </cfRule>
  </conditionalFormatting>
  <conditionalFormatting sqref="E74">
    <cfRule type="cellIs" dxfId="221" priority="21" operator="equal">
      <formula>"KO"</formula>
    </cfRule>
    <cfRule type="cellIs" dxfId="220" priority="22" operator="equal">
      <formula>"OK"</formula>
    </cfRule>
  </conditionalFormatting>
  <conditionalFormatting sqref="E75">
    <cfRule type="cellIs" dxfId="219" priority="19" operator="equal">
      <formula>"KO"</formula>
    </cfRule>
    <cfRule type="cellIs" dxfId="218" priority="20" operator="equal">
      <formula>"OK"</formula>
    </cfRule>
  </conditionalFormatting>
  <conditionalFormatting sqref="E76">
    <cfRule type="cellIs" dxfId="217" priority="17" operator="equal">
      <formula>"KO"</formula>
    </cfRule>
    <cfRule type="cellIs" dxfId="216" priority="18" operator="equal">
      <formula>"OK"</formula>
    </cfRule>
  </conditionalFormatting>
  <conditionalFormatting sqref="E77">
    <cfRule type="cellIs" dxfId="215" priority="15" operator="equal">
      <formula>"KO"</formula>
    </cfRule>
    <cfRule type="cellIs" dxfId="214" priority="16" operator="equal">
      <formula>"OK"</formula>
    </cfRule>
  </conditionalFormatting>
  <conditionalFormatting sqref="E78">
    <cfRule type="cellIs" dxfId="213" priority="13" operator="equal">
      <formula>"KO"</formula>
    </cfRule>
    <cfRule type="cellIs" dxfId="212" priority="14" operator="equal">
      <formula>"OK"</formula>
    </cfRule>
  </conditionalFormatting>
  <conditionalFormatting sqref="E79">
    <cfRule type="cellIs" dxfId="211" priority="11" operator="equal">
      <formula>"KO"</formula>
    </cfRule>
    <cfRule type="cellIs" dxfId="210" priority="12" operator="equal">
      <formula>"OK"</formula>
    </cfRule>
  </conditionalFormatting>
  <conditionalFormatting sqref="E80">
    <cfRule type="cellIs" dxfId="209" priority="9" operator="equal">
      <formula>"KO"</formula>
    </cfRule>
    <cfRule type="cellIs" dxfId="208" priority="10" operator="equal">
      <formula>"OK"</formula>
    </cfRule>
  </conditionalFormatting>
  <conditionalFormatting sqref="E81">
    <cfRule type="cellIs" dxfId="207" priority="7" operator="equal">
      <formula>"KO"</formula>
    </cfRule>
    <cfRule type="cellIs" dxfId="206" priority="8" operator="equal">
      <formula>"OK"</formula>
    </cfRule>
  </conditionalFormatting>
  <conditionalFormatting sqref="E82">
    <cfRule type="cellIs" dxfId="205" priority="5" operator="equal">
      <formula>"KO"</formula>
    </cfRule>
    <cfRule type="cellIs" dxfId="204" priority="6" operator="equal">
      <formula>"OK"</formula>
    </cfRule>
  </conditionalFormatting>
  <conditionalFormatting sqref="E83">
    <cfRule type="cellIs" dxfId="203" priority="3" operator="equal">
      <formula>"KO"</formula>
    </cfRule>
    <cfRule type="cellIs" dxfId="202" priority="4" operator="equal">
      <formula>"OK"</formula>
    </cfRule>
  </conditionalFormatting>
  <conditionalFormatting sqref="E84">
    <cfRule type="cellIs" dxfId="201" priority="1" operator="equal">
      <formula>"KO"</formula>
    </cfRule>
    <cfRule type="cellIs" dxfId="200" priority="2" operator="equal">
      <formula>"OK"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Valors!$A$2:$A$19</xm:f>
          </x14:formula1>
          <xm:sqref>A91:A96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8"/>
  <sheetViews>
    <sheetView tabSelected="1" zoomScaleNormal="100" workbookViewId="0">
      <pane ySplit="1" topLeftCell="A2" activePane="bottomLeft" state="frozen"/>
      <selection pane="bottomLeft"/>
    </sheetView>
  </sheetViews>
  <sheetFormatPr defaultRowHeight="83.25" customHeight="1" x14ac:dyDescent="0.25"/>
  <cols>
    <col min="1" max="1" width="10.85546875" customWidth="1"/>
    <col min="2" max="2" width="17" customWidth="1"/>
    <col min="3" max="3" width="17.140625" style="42" customWidth="1"/>
    <col min="4" max="5" width="12.42578125" style="42" customWidth="1"/>
    <col min="6" max="6" width="38.5703125" customWidth="1"/>
    <col min="7" max="7" width="11.7109375" customWidth="1"/>
    <col min="8" max="11" width="11.28515625" customWidth="1"/>
    <col min="12" max="12" width="35" customWidth="1"/>
    <col min="13" max="17" width="11.5703125" customWidth="1"/>
    <col min="18" max="18" width="17.5703125" customWidth="1"/>
    <col min="19" max="23" width="11.140625" customWidth="1"/>
    <col min="24" max="24" width="16.5703125" customWidth="1"/>
    <col min="25" max="29" width="12.140625" customWidth="1"/>
    <col min="30" max="30" width="16.5703125" customWidth="1"/>
    <col min="31" max="35" width="12.140625" customWidth="1"/>
  </cols>
  <sheetData>
    <row r="1" spans="1:35" ht="83.25" customHeight="1" thickBot="1" x14ac:dyDescent="0.3">
      <c r="A1" s="44" t="s">
        <v>45</v>
      </c>
      <c r="B1" s="44" t="s">
        <v>42</v>
      </c>
      <c r="C1" s="127" t="s">
        <v>55</v>
      </c>
      <c r="D1" s="127" t="s">
        <v>62</v>
      </c>
      <c r="E1" s="157" t="s">
        <v>61</v>
      </c>
      <c r="F1" s="161" t="s">
        <v>43</v>
      </c>
      <c r="G1" s="112" t="s">
        <v>47</v>
      </c>
      <c r="H1" s="113" t="s">
        <v>71</v>
      </c>
      <c r="I1" s="114" t="s">
        <v>48</v>
      </c>
      <c r="J1" s="134" t="s">
        <v>68</v>
      </c>
      <c r="K1" s="115" t="s">
        <v>69</v>
      </c>
      <c r="L1" s="116" t="s">
        <v>44</v>
      </c>
      <c r="M1" s="117" t="s">
        <v>47</v>
      </c>
      <c r="N1" s="117" t="s">
        <v>71</v>
      </c>
      <c r="O1" s="117" t="s">
        <v>48</v>
      </c>
      <c r="P1" s="135" t="s">
        <v>68</v>
      </c>
      <c r="Q1" s="118" t="s">
        <v>69</v>
      </c>
      <c r="R1" s="119" t="s">
        <v>50</v>
      </c>
      <c r="S1" s="120" t="s">
        <v>47</v>
      </c>
      <c r="T1" s="120" t="s">
        <v>71</v>
      </c>
      <c r="U1" s="120" t="s">
        <v>48</v>
      </c>
      <c r="V1" s="136" t="s">
        <v>68</v>
      </c>
      <c r="W1" s="121" t="s">
        <v>69</v>
      </c>
      <c r="X1" s="122" t="s">
        <v>56</v>
      </c>
      <c r="Y1" s="123" t="s">
        <v>47</v>
      </c>
      <c r="Z1" s="123" t="s">
        <v>71</v>
      </c>
      <c r="AA1" s="123" t="s">
        <v>48</v>
      </c>
      <c r="AB1" s="137" t="s">
        <v>68</v>
      </c>
      <c r="AC1" s="124" t="s">
        <v>69</v>
      </c>
      <c r="AD1" s="129" t="s">
        <v>63</v>
      </c>
      <c r="AE1" s="130" t="s">
        <v>47</v>
      </c>
      <c r="AF1" s="130" t="s">
        <v>71</v>
      </c>
      <c r="AG1" s="130" t="s">
        <v>48</v>
      </c>
      <c r="AH1" s="138" t="s">
        <v>68</v>
      </c>
      <c r="AI1" s="131" t="s">
        <v>69</v>
      </c>
    </row>
    <row r="2" spans="1:35" ht="101.25" customHeight="1" thickBot="1" x14ac:dyDescent="0.3">
      <c r="A2" s="36">
        <v>1</v>
      </c>
      <c r="B2" s="169" t="s">
        <v>74</v>
      </c>
      <c r="C2" s="141"/>
      <c r="D2" s="142"/>
      <c r="E2" s="158"/>
      <c r="F2" s="146" t="s">
        <v>75</v>
      </c>
      <c r="G2" s="143">
        <v>3</v>
      </c>
      <c r="H2" s="143">
        <v>2</v>
      </c>
      <c r="I2" s="143">
        <v>8</v>
      </c>
      <c r="J2" s="144">
        <v>1</v>
      </c>
      <c r="K2" s="145">
        <v>4</v>
      </c>
      <c r="L2" s="146"/>
      <c r="M2" s="143"/>
      <c r="N2" s="143"/>
      <c r="O2" s="143"/>
      <c r="P2" s="144"/>
      <c r="Q2" s="145"/>
      <c r="R2" s="146"/>
      <c r="S2" s="143"/>
      <c r="T2" s="143"/>
      <c r="U2" s="143"/>
      <c r="V2" s="144"/>
      <c r="W2" s="145"/>
      <c r="X2" s="146"/>
      <c r="Y2" s="143"/>
      <c r="Z2" s="143"/>
      <c r="AA2" s="143"/>
      <c r="AB2" s="144"/>
      <c r="AC2" s="145"/>
      <c r="AD2" s="146"/>
      <c r="AE2" s="143"/>
      <c r="AF2" s="143"/>
      <c r="AG2" s="143"/>
      <c r="AH2" s="144"/>
      <c r="AI2" s="145"/>
    </row>
    <row r="3" spans="1:35" ht="83.25" customHeight="1" thickBot="1" x14ac:dyDescent="0.3">
      <c r="A3" s="36">
        <v>2</v>
      </c>
      <c r="B3" s="170" t="s">
        <v>76</v>
      </c>
      <c r="C3" s="141"/>
      <c r="D3" s="141"/>
      <c r="E3" s="159"/>
      <c r="F3" s="146" t="s">
        <v>77</v>
      </c>
      <c r="G3" s="143">
        <v>3</v>
      </c>
      <c r="H3" s="143">
        <v>2</v>
      </c>
      <c r="I3" s="143">
        <v>8</v>
      </c>
      <c r="J3" s="144">
        <v>1</v>
      </c>
      <c r="K3" s="145">
        <v>4</v>
      </c>
      <c r="L3" s="146"/>
      <c r="M3" s="143"/>
      <c r="N3" s="143"/>
      <c r="O3" s="143"/>
      <c r="P3" s="144"/>
      <c r="Q3" s="145"/>
      <c r="R3" s="146"/>
      <c r="S3" s="143"/>
      <c r="T3" s="143"/>
      <c r="U3" s="143"/>
      <c r="V3" s="144"/>
      <c r="W3" s="145"/>
      <c r="X3" s="146"/>
      <c r="Y3" s="143"/>
      <c r="Z3" s="143"/>
      <c r="AA3" s="143"/>
      <c r="AB3" s="144"/>
      <c r="AC3" s="145"/>
      <c r="AD3" s="146"/>
      <c r="AE3" s="143"/>
      <c r="AF3" s="143"/>
      <c r="AG3" s="143"/>
      <c r="AH3" s="144"/>
      <c r="AI3" s="145"/>
    </row>
    <row r="4" spans="1:35" ht="83.25" customHeight="1" thickBot="1" x14ac:dyDescent="0.3">
      <c r="A4" s="36">
        <v>3</v>
      </c>
      <c r="B4" s="170" t="s">
        <v>78</v>
      </c>
      <c r="C4" s="142"/>
      <c r="D4" s="142"/>
      <c r="E4" s="160"/>
      <c r="F4" s="146" t="s">
        <v>79</v>
      </c>
      <c r="G4" s="143">
        <v>1</v>
      </c>
      <c r="H4" s="143">
        <v>2</v>
      </c>
      <c r="I4" s="143">
        <v>8</v>
      </c>
      <c r="J4" s="144">
        <v>1</v>
      </c>
      <c r="K4" s="145">
        <v>4</v>
      </c>
      <c r="L4" s="146"/>
      <c r="M4" s="143"/>
      <c r="N4" s="143"/>
      <c r="O4" s="143"/>
      <c r="P4" s="144"/>
      <c r="Q4" s="145"/>
      <c r="R4" s="146"/>
      <c r="S4" s="143"/>
      <c r="T4" s="143"/>
      <c r="U4" s="143"/>
      <c r="V4" s="144"/>
      <c r="W4" s="145"/>
      <c r="X4" s="146"/>
      <c r="Y4" s="143"/>
      <c r="Z4" s="143"/>
      <c r="AA4" s="143"/>
      <c r="AB4" s="144"/>
      <c r="AC4" s="145"/>
      <c r="AD4" s="146"/>
      <c r="AE4" s="143"/>
      <c r="AF4" s="143"/>
      <c r="AG4" s="143"/>
      <c r="AH4" s="144"/>
      <c r="AI4" s="145"/>
    </row>
    <row r="5" spans="1:35" ht="118.5" customHeight="1" thickBot="1" x14ac:dyDescent="0.3">
      <c r="A5" s="111">
        <v>4</v>
      </c>
      <c r="B5" s="170" t="s">
        <v>80</v>
      </c>
      <c r="C5" s="142"/>
      <c r="D5" s="142"/>
      <c r="E5" s="160"/>
      <c r="F5" s="146" t="s">
        <v>80</v>
      </c>
      <c r="G5" s="143">
        <v>2</v>
      </c>
      <c r="H5" s="143"/>
      <c r="I5" s="143"/>
      <c r="J5" s="144"/>
      <c r="K5" s="145"/>
      <c r="L5" s="146"/>
      <c r="M5" s="143"/>
      <c r="N5" s="143"/>
      <c r="O5" s="143"/>
      <c r="P5" s="144"/>
      <c r="Q5" s="145"/>
      <c r="R5" s="146"/>
      <c r="S5" s="143"/>
      <c r="T5" s="143"/>
      <c r="U5" s="143"/>
      <c r="V5" s="143"/>
      <c r="W5" s="143"/>
      <c r="X5" s="146"/>
      <c r="Y5" s="143"/>
      <c r="Z5" s="143"/>
      <c r="AA5" s="143"/>
      <c r="AB5" s="143"/>
      <c r="AC5" s="143"/>
      <c r="AD5" s="146"/>
      <c r="AE5" s="143"/>
      <c r="AF5" s="143"/>
      <c r="AG5" s="143"/>
      <c r="AH5" s="144"/>
      <c r="AI5" s="145"/>
    </row>
    <row r="6" spans="1:35" ht="110.25" customHeight="1" thickBot="1" x14ac:dyDescent="0.3">
      <c r="A6" s="111">
        <v>5</v>
      </c>
      <c r="B6" s="170" t="s">
        <v>81</v>
      </c>
      <c r="C6" s="142"/>
      <c r="D6" s="142"/>
      <c r="E6" s="160"/>
      <c r="F6" s="146" t="s">
        <v>82</v>
      </c>
      <c r="G6" s="143">
        <v>1</v>
      </c>
      <c r="H6" s="143"/>
      <c r="I6" s="143"/>
      <c r="J6" s="144"/>
      <c r="K6" s="145"/>
      <c r="L6" s="146"/>
      <c r="M6" s="143"/>
      <c r="N6" s="143"/>
      <c r="O6" s="143"/>
      <c r="P6" s="144"/>
      <c r="Q6" s="145"/>
      <c r="R6" s="146"/>
      <c r="S6" s="143"/>
      <c r="T6" s="143"/>
      <c r="U6" s="143"/>
      <c r="V6" s="144"/>
      <c r="W6" s="145"/>
      <c r="X6" s="146"/>
      <c r="Y6" s="143"/>
      <c r="Z6" s="143"/>
      <c r="AA6" s="143"/>
      <c r="AB6" s="144"/>
      <c r="AC6" s="145"/>
      <c r="AD6" s="146"/>
      <c r="AE6" s="143"/>
      <c r="AF6" s="143"/>
      <c r="AG6" s="143"/>
      <c r="AH6" s="144"/>
      <c r="AI6" s="145"/>
    </row>
    <row r="7" spans="1:35" ht="83.25" customHeight="1" thickBot="1" x14ac:dyDescent="0.3">
      <c r="A7" s="111"/>
      <c r="B7" s="170"/>
      <c r="C7" s="142"/>
      <c r="D7" s="142"/>
      <c r="E7" s="160"/>
      <c r="F7" s="146"/>
      <c r="G7" s="143"/>
      <c r="H7" s="143"/>
      <c r="I7" s="143"/>
      <c r="J7" s="144"/>
      <c r="K7" s="145"/>
      <c r="L7" s="146"/>
      <c r="M7" s="143"/>
      <c r="N7" s="143"/>
      <c r="O7" s="143"/>
      <c r="P7" s="144"/>
      <c r="Q7" s="145"/>
      <c r="R7" s="146"/>
      <c r="S7" s="143"/>
      <c r="T7" s="143"/>
      <c r="U7" s="143"/>
      <c r="V7" s="144"/>
      <c r="W7" s="145"/>
      <c r="X7" s="146"/>
      <c r="Y7" s="143"/>
      <c r="Z7" s="143"/>
      <c r="AA7" s="143"/>
      <c r="AB7" s="144"/>
      <c r="AC7" s="145"/>
      <c r="AD7" s="146"/>
      <c r="AE7" s="143"/>
      <c r="AF7" s="143"/>
      <c r="AG7" s="143"/>
      <c r="AH7" s="144"/>
      <c r="AI7" s="145"/>
    </row>
    <row r="8" spans="1:35" ht="83.25" customHeight="1" thickBot="1" x14ac:dyDescent="0.3">
      <c r="A8" s="111"/>
      <c r="B8" s="170"/>
      <c r="C8" s="142"/>
      <c r="D8" s="142"/>
      <c r="E8" s="160"/>
      <c r="F8" s="146"/>
      <c r="G8" s="143"/>
      <c r="H8" s="143"/>
      <c r="I8" s="143"/>
      <c r="J8" s="144"/>
      <c r="K8" s="145"/>
      <c r="L8" s="146"/>
      <c r="M8" s="143"/>
      <c r="N8" s="143"/>
      <c r="O8" s="143"/>
      <c r="P8" s="144"/>
      <c r="Q8" s="145"/>
      <c r="R8" s="146"/>
      <c r="S8" s="143"/>
      <c r="T8" s="143"/>
      <c r="U8" s="143"/>
      <c r="V8" s="144"/>
      <c r="W8" s="145"/>
      <c r="X8" s="146"/>
      <c r="Y8" s="143"/>
      <c r="Z8" s="143"/>
      <c r="AA8" s="143"/>
      <c r="AB8" s="144"/>
      <c r="AC8" s="145"/>
      <c r="AD8" s="146"/>
      <c r="AE8" s="143"/>
      <c r="AF8" s="143"/>
      <c r="AG8" s="143"/>
      <c r="AH8" s="144"/>
      <c r="AI8" s="145"/>
    </row>
    <row r="9" spans="1:35" ht="83.25" customHeight="1" thickBot="1" x14ac:dyDescent="0.3">
      <c r="A9" s="36"/>
      <c r="B9" s="170"/>
      <c r="C9" s="141"/>
      <c r="D9" s="141"/>
      <c r="E9" s="159"/>
      <c r="F9" s="146"/>
      <c r="G9" s="143"/>
      <c r="H9" s="143"/>
      <c r="I9" s="143"/>
      <c r="J9" s="144"/>
      <c r="K9" s="145"/>
      <c r="L9" s="146"/>
      <c r="M9" s="143"/>
      <c r="N9" s="143"/>
      <c r="O9" s="143"/>
      <c r="P9" s="144"/>
      <c r="Q9" s="145"/>
      <c r="R9" s="146"/>
      <c r="S9" s="143"/>
      <c r="T9" s="143"/>
      <c r="U9" s="143"/>
      <c r="V9" s="144"/>
      <c r="W9" s="145"/>
      <c r="X9" s="146"/>
      <c r="Y9" s="143"/>
      <c r="Z9" s="143"/>
      <c r="AA9" s="143"/>
      <c r="AB9" s="144"/>
      <c r="AC9" s="145"/>
      <c r="AD9" s="146"/>
      <c r="AE9" s="143"/>
      <c r="AF9" s="143"/>
      <c r="AG9" s="143"/>
      <c r="AH9" s="144"/>
      <c r="AI9" s="145"/>
    </row>
    <row r="10" spans="1:35" ht="95.25" customHeight="1" thickBot="1" x14ac:dyDescent="0.3">
      <c r="A10" s="36"/>
      <c r="B10" s="170"/>
      <c r="C10" s="141"/>
      <c r="D10" s="142"/>
      <c r="E10" s="159"/>
      <c r="F10" s="146"/>
      <c r="G10" s="143"/>
      <c r="H10" s="143"/>
      <c r="I10" s="143"/>
      <c r="J10" s="144"/>
      <c r="K10" s="145"/>
      <c r="L10" s="146"/>
      <c r="M10" s="143"/>
      <c r="N10" s="143"/>
      <c r="O10" s="143"/>
      <c r="P10" s="144"/>
      <c r="Q10" s="145"/>
      <c r="R10" s="146"/>
      <c r="S10" s="143"/>
      <c r="T10" s="143"/>
      <c r="U10" s="143"/>
      <c r="V10" s="144"/>
      <c r="W10" s="145"/>
      <c r="X10" s="146"/>
      <c r="Y10" s="143"/>
      <c r="Z10" s="143"/>
      <c r="AA10" s="143"/>
      <c r="AB10" s="144"/>
      <c r="AC10" s="145"/>
      <c r="AD10" s="146"/>
      <c r="AE10" s="143"/>
      <c r="AF10" s="143"/>
      <c r="AG10" s="143"/>
      <c r="AH10" s="144"/>
      <c r="AI10" s="145"/>
    </row>
    <row r="11" spans="1:35" ht="83.25" customHeight="1" thickBot="1" x14ac:dyDescent="0.3">
      <c r="A11" s="36"/>
      <c r="B11" s="170"/>
      <c r="C11" s="141"/>
      <c r="D11" s="141"/>
      <c r="E11" s="159"/>
      <c r="F11" s="146"/>
      <c r="G11" s="143"/>
      <c r="H11" s="143"/>
      <c r="I11" s="143"/>
      <c r="J11" s="144"/>
      <c r="K11" s="145"/>
      <c r="L11" s="146"/>
      <c r="M11" s="143"/>
      <c r="N11" s="143"/>
      <c r="O11" s="143"/>
      <c r="P11" s="144"/>
      <c r="Q11" s="145"/>
      <c r="R11" s="146"/>
      <c r="S11" s="143"/>
      <c r="T11" s="143"/>
      <c r="U11" s="143"/>
      <c r="V11" s="144"/>
      <c r="W11" s="145"/>
      <c r="X11" s="146"/>
      <c r="Y11" s="143"/>
      <c r="Z11" s="143"/>
      <c r="AA11" s="143"/>
      <c r="AB11" s="144"/>
      <c r="AC11" s="145"/>
      <c r="AD11" s="146"/>
      <c r="AE11" s="143"/>
      <c r="AF11" s="143"/>
      <c r="AG11" s="143"/>
      <c r="AH11" s="144"/>
      <c r="AI11" s="145"/>
    </row>
    <row r="12" spans="1:35" ht="122.25" customHeight="1" thickBot="1" x14ac:dyDescent="0.3">
      <c r="A12" s="36"/>
      <c r="B12" s="170"/>
      <c r="C12" s="141"/>
      <c r="D12" s="141"/>
      <c r="E12" s="159"/>
      <c r="F12" s="146"/>
      <c r="G12" s="143"/>
      <c r="H12" s="143"/>
      <c r="I12" s="143"/>
      <c r="J12" s="144"/>
      <c r="K12" s="145"/>
      <c r="L12" s="146"/>
      <c r="M12" s="143"/>
      <c r="N12" s="143"/>
      <c r="O12" s="143"/>
      <c r="P12" s="144"/>
      <c r="Q12" s="145"/>
      <c r="R12" s="146"/>
      <c r="S12" s="143"/>
      <c r="T12" s="143"/>
      <c r="U12" s="143"/>
      <c r="V12" s="144"/>
      <c r="W12" s="145"/>
      <c r="X12" s="146"/>
      <c r="Y12" s="143"/>
      <c r="Z12" s="143"/>
      <c r="AA12" s="143"/>
      <c r="AB12" s="144"/>
      <c r="AC12" s="145"/>
      <c r="AD12" s="146"/>
      <c r="AE12" s="143"/>
      <c r="AF12" s="143"/>
      <c r="AG12" s="143"/>
      <c r="AH12" s="144"/>
      <c r="AI12" s="145"/>
    </row>
    <row r="13" spans="1:35" ht="83.25" customHeight="1" thickBot="1" x14ac:dyDescent="0.3">
      <c r="A13" s="36"/>
      <c r="B13" s="170"/>
      <c r="C13" s="141"/>
      <c r="D13" s="141"/>
      <c r="E13" s="159"/>
      <c r="F13" s="146"/>
      <c r="G13" s="143"/>
      <c r="H13" s="143"/>
      <c r="I13" s="143"/>
      <c r="J13" s="144"/>
      <c r="K13" s="145"/>
      <c r="L13" s="146"/>
      <c r="M13" s="143"/>
      <c r="N13" s="143"/>
      <c r="O13" s="143"/>
      <c r="P13" s="144"/>
      <c r="Q13" s="145"/>
      <c r="R13" s="146"/>
      <c r="S13" s="143"/>
      <c r="T13" s="143"/>
      <c r="U13" s="143"/>
      <c r="V13" s="144"/>
      <c r="W13" s="145"/>
      <c r="X13" s="146"/>
      <c r="Y13" s="143"/>
      <c r="Z13" s="143"/>
      <c r="AA13" s="143"/>
      <c r="AB13" s="144"/>
      <c r="AC13" s="145"/>
      <c r="AD13" s="146"/>
      <c r="AE13" s="143"/>
      <c r="AF13" s="143"/>
      <c r="AG13" s="143"/>
      <c r="AH13" s="144"/>
      <c r="AI13" s="145"/>
    </row>
    <row r="14" spans="1:35" ht="83.25" customHeight="1" thickBot="1" x14ac:dyDescent="0.3">
      <c r="A14" s="36"/>
      <c r="B14" s="170"/>
      <c r="C14" s="141"/>
      <c r="D14" s="141"/>
      <c r="E14" s="159"/>
      <c r="F14" s="146"/>
      <c r="G14" s="143"/>
      <c r="H14" s="143"/>
      <c r="I14" s="143"/>
      <c r="J14" s="144"/>
      <c r="K14" s="145"/>
      <c r="L14" s="146"/>
      <c r="M14" s="143"/>
      <c r="N14" s="143"/>
      <c r="O14" s="143"/>
      <c r="P14" s="144"/>
      <c r="Q14" s="145"/>
      <c r="R14" s="146"/>
      <c r="S14" s="143"/>
      <c r="T14" s="143"/>
      <c r="U14" s="143"/>
      <c r="V14" s="144"/>
      <c r="W14" s="145"/>
      <c r="X14" s="146"/>
      <c r="Y14" s="143"/>
      <c r="Z14" s="143"/>
      <c r="AA14" s="143"/>
      <c r="AB14" s="144"/>
      <c r="AC14" s="145"/>
      <c r="AD14" s="146"/>
      <c r="AE14" s="143"/>
      <c r="AF14" s="143"/>
      <c r="AG14" s="143"/>
      <c r="AH14" s="144"/>
      <c r="AI14" s="145"/>
    </row>
    <row r="15" spans="1:35" ht="83.25" customHeight="1" thickBot="1" x14ac:dyDescent="0.3">
      <c r="A15" s="36"/>
      <c r="B15" s="170"/>
      <c r="C15" s="141"/>
      <c r="D15" s="141"/>
      <c r="E15" s="159"/>
      <c r="F15" s="146"/>
      <c r="G15" s="143"/>
      <c r="H15" s="143"/>
      <c r="I15" s="147"/>
      <c r="J15" s="148"/>
      <c r="K15" s="149"/>
      <c r="L15" s="146"/>
      <c r="M15" s="143"/>
      <c r="N15" s="143"/>
      <c r="O15" s="143"/>
      <c r="P15" s="144"/>
      <c r="Q15" s="145"/>
      <c r="R15" s="146"/>
      <c r="S15" s="143"/>
      <c r="T15" s="143"/>
      <c r="U15" s="143"/>
      <c r="V15" s="144"/>
      <c r="W15" s="145"/>
      <c r="X15" s="146"/>
      <c r="Y15" s="143"/>
      <c r="Z15" s="143"/>
      <c r="AA15" s="143"/>
      <c r="AB15" s="144"/>
      <c r="AC15" s="145"/>
      <c r="AD15" s="146"/>
      <c r="AE15" s="143"/>
      <c r="AF15" s="143"/>
      <c r="AG15" s="143"/>
      <c r="AH15" s="144"/>
      <c r="AI15" s="145"/>
    </row>
    <row r="16" spans="1:35" ht="83.25" customHeight="1" x14ac:dyDescent="0.25">
      <c r="A16" s="36"/>
      <c r="B16" s="36"/>
      <c r="C16" s="141"/>
      <c r="D16" s="141"/>
      <c r="E16" s="159"/>
      <c r="F16" s="146"/>
      <c r="G16" s="143"/>
      <c r="H16" s="143"/>
      <c r="I16" s="147"/>
      <c r="J16" s="148"/>
      <c r="K16" s="149"/>
      <c r="L16" s="146"/>
      <c r="M16" s="143"/>
      <c r="N16" s="143"/>
      <c r="O16" s="143"/>
      <c r="P16" s="144"/>
      <c r="Q16" s="145"/>
      <c r="R16" s="146"/>
      <c r="S16" s="143"/>
      <c r="T16" s="143"/>
      <c r="U16" s="143"/>
      <c r="V16" s="144"/>
      <c r="W16" s="145"/>
      <c r="X16" s="146"/>
      <c r="Y16" s="143"/>
      <c r="Z16" s="143"/>
      <c r="AA16" s="143"/>
      <c r="AB16" s="144"/>
      <c r="AC16" s="145"/>
      <c r="AD16" s="146"/>
      <c r="AE16" s="143"/>
      <c r="AF16" s="143"/>
      <c r="AG16" s="143"/>
      <c r="AH16" s="144"/>
      <c r="AI16" s="145"/>
    </row>
    <row r="17" spans="1:35" ht="83.25" customHeight="1" x14ac:dyDescent="0.25">
      <c r="A17" s="36"/>
      <c r="B17" s="36"/>
      <c r="C17" s="141"/>
      <c r="D17" s="141"/>
      <c r="E17" s="159"/>
      <c r="F17" s="146"/>
      <c r="G17" s="143"/>
      <c r="H17" s="143"/>
      <c r="I17" s="147"/>
      <c r="J17" s="148"/>
      <c r="K17" s="149"/>
      <c r="L17" s="146"/>
      <c r="M17" s="143"/>
      <c r="N17" s="143"/>
      <c r="O17" s="143"/>
      <c r="P17" s="144"/>
      <c r="Q17" s="145"/>
      <c r="R17" s="146"/>
      <c r="S17" s="143"/>
      <c r="T17" s="143"/>
      <c r="U17" s="143"/>
      <c r="V17" s="144"/>
      <c r="W17" s="145"/>
      <c r="X17" s="146"/>
      <c r="Y17" s="143"/>
      <c r="Z17" s="143"/>
      <c r="AA17" s="143"/>
      <c r="AB17" s="144"/>
      <c r="AC17" s="145"/>
      <c r="AD17" s="146"/>
      <c r="AE17" s="143"/>
      <c r="AF17" s="143"/>
      <c r="AG17" s="143"/>
      <c r="AH17" s="144"/>
      <c r="AI17" s="145"/>
    </row>
    <row r="18" spans="1:35" ht="83.25" customHeight="1" thickBot="1" x14ac:dyDescent="0.3">
      <c r="A18" s="36"/>
      <c r="B18" s="36"/>
      <c r="C18" s="141"/>
      <c r="D18" s="141"/>
      <c r="E18" s="159"/>
      <c r="F18" s="154"/>
      <c r="G18" s="150"/>
      <c r="H18" s="150"/>
      <c r="I18" s="151"/>
      <c r="J18" s="152"/>
      <c r="K18" s="153"/>
      <c r="L18" s="154"/>
      <c r="M18" s="150"/>
      <c r="N18" s="150"/>
      <c r="O18" s="150"/>
      <c r="P18" s="155"/>
      <c r="Q18" s="156"/>
      <c r="R18" s="154"/>
      <c r="S18" s="150"/>
      <c r="T18" s="150"/>
      <c r="U18" s="150"/>
      <c r="V18" s="155"/>
      <c r="W18" s="156"/>
      <c r="X18" s="154"/>
      <c r="Y18" s="150"/>
      <c r="Z18" s="150"/>
      <c r="AA18" s="150"/>
      <c r="AB18" s="155"/>
      <c r="AC18" s="156"/>
      <c r="AD18" s="154"/>
      <c r="AE18" s="150"/>
      <c r="AF18" s="150"/>
      <c r="AG18" s="150"/>
      <c r="AH18" s="155"/>
      <c r="AI18" s="156"/>
    </row>
  </sheetData>
  <sheetProtection password="B58F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6" sqref="B6"/>
    </sheetView>
  </sheetViews>
  <sheetFormatPr defaultRowHeight="15" x14ac:dyDescent="0.25"/>
  <cols>
    <col min="1" max="1" width="48.28515625" bestFit="1" customWidth="1"/>
  </cols>
  <sheetData>
    <row r="1" spans="1:3" x14ac:dyDescent="0.25">
      <c r="A1" s="28" t="s">
        <v>28</v>
      </c>
      <c r="C1" s="28" t="s">
        <v>30</v>
      </c>
    </row>
    <row r="2" spans="1:3" x14ac:dyDescent="0.25">
      <c r="A2" s="26"/>
      <c r="C2" s="29" t="s">
        <v>3</v>
      </c>
    </row>
    <row r="3" spans="1:3" x14ac:dyDescent="0.25">
      <c r="A3" s="26"/>
      <c r="C3" s="29" t="s">
        <v>4</v>
      </c>
    </row>
    <row r="4" spans="1:3" x14ac:dyDescent="0.25">
      <c r="A4" s="27"/>
      <c r="C4" s="29" t="s">
        <v>49</v>
      </c>
    </row>
    <row r="5" spans="1:3" x14ac:dyDescent="0.25">
      <c r="A5" s="27"/>
    </row>
    <row r="6" spans="1:3" x14ac:dyDescent="0.25">
      <c r="A6" s="26"/>
      <c r="B6" s="34"/>
    </row>
    <row r="7" spans="1:3" x14ac:dyDescent="0.25">
      <c r="A7" s="26"/>
    </row>
    <row r="8" spans="1:3" x14ac:dyDescent="0.25">
      <c r="A8" s="26"/>
    </row>
    <row r="9" spans="1:3" x14ac:dyDescent="0.25">
      <c r="A9" s="26"/>
    </row>
    <row r="10" spans="1:3" x14ac:dyDescent="0.25">
      <c r="A10" s="26"/>
    </row>
    <row r="11" spans="1:3" x14ac:dyDescent="0.25">
      <c r="A11" s="26"/>
    </row>
    <row r="12" spans="1:3" x14ac:dyDescent="0.25">
      <c r="A12" s="26"/>
    </row>
    <row r="13" spans="1:3" x14ac:dyDescent="0.25">
      <c r="A13" s="26"/>
    </row>
    <row r="14" spans="1:3" x14ac:dyDescent="0.25">
      <c r="A14" s="26"/>
    </row>
    <row r="15" spans="1:3" x14ac:dyDescent="0.25">
      <c r="A15" s="26"/>
    </row>
    <row r="16" spans="1:3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topLeftCell="G5" zoomScaleNormal="100" workbookViewId="0">
      <selection activeCell="P13" sqref="P13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73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</v>
      </c>
      <c r="B10" s="67" t="str">
        <f>VLOOKUP(A10,EXPERIENCIA_REQUERIDA_PERFIL!A:B,2,FALSE)</f>
        <v>Coordinador/a de contracte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1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4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8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/>
      </c>
      <c r="M14" s="207" t="str">
        <f>IF(VLOOKUP($A$10,EXPERIENCIA_REQUERIDA_PERFIL!A:BD,6,FALSE)="","",VLOOKUP($A$10,EXPERIENCIA_REQUERIDA_PERFIL!A:BD,6,FALSE))</f>
        <v>Coordinador/a de contracte l’àmbit de l’atenció ciutadana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/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/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>Millora aportada en Coordinador/a de contracte l’àmbit de l’atenció ciutadana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20" si="0">$B$10</f>
        <v>Coordinador/a de contracte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43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 t="str">
        <f>IF($Q$14="","",ROUND(SUMIF($AF$39:$AF$78,CONCATENATE(E15,"SI"),$AD$39:$AD$78)/12,2))</f>
        <v/>
      </c>
      <c r="R15" s="202"/>
      <c r="S15" s="202"/>
      <c r="T15" s="202"/>
      <c r="U15" s="202"/>
      <c r="V15" s="202"/>
      <c r="W15" s="202"/>
      <c r="X15" s="175" t="str">
        <f>IF($X$14="","",ROUND(SUMIF($AG$39:$AG$78,CONCATENATE(E15,"SI"),$AD$39:$AD$78)/12,2))</f>
        <v/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1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Coordinador/a de contracte</v>
      </c>
      <c r="C16" s="198"/>
      <c r="D16" s="198"/>
      <c r="E16" s="81"/>
      <c r="F16" s="81"/>
      <c r="G16" s="81"/>
      <c r="H16" s="199"/>
      <c r="I16" s="200"/>
      <c r="J16" s="200"/>
      <c r="K16" s="200"/>
      <c r="L16" s="43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 t="str">
        <f t="shared" ref="Q16:Q34" si="3">IF($Q$14="","",ROUND(SUMIF($AF$39:$AF$78,CONCATENATE(E16,"SI"),$AD$39:$AD$78)/12,2))</f>
        <v/>
      </c>
      <c r="R16" s="202"/>
      <c r="S16" s="202"/>
      <c r="T16" s="202"/>
      <c r="U16" s="202"/>
      <c r="V16" s="202"/>
      <c r="W16" s="202"/>
      <c r="X16" s="175" t="str">
        <f t="shared" ref="X16:X34" si="4">IF($X$14="","",ROUND(SUMIF($AG$39:$AG$78,CONCATENATE(E16,"SI"),$AD$39:$AD$78)/12,2))</f>
        <v/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3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3" si="7">IF(OR($E16="",$M$14="",AE$13=0),"",MAX(TRUNC((M16-$P$13)/AE$11),0))</f>
        <v/>
      </c>
      <c r="AF16" s="83" t="str">
        <f t="shared" ref="AF16:AF33" si="8">IF(OR($E16="",$Q$14="",AF$13=0),"",MAX(TRUNC((Q16-$W$13)/AF$11),0))</f>
        <v/>
      </c>
      <c r="AG16" s="83" t="str">
        <f t="shared" ref="AG16:AG33" si="9">IF(OR($E16="",$X$14="",AG$13=0),"",MAX(TRUNC((X16-$Y$13)/AG$11),0))</f>
        <v/>
      </c>
      <c r="AH16" s="83" t="str">
        <f t="shared" ref="AH16:AH33" si="10">IF(OR($E16="",$Z$14="",AH$13=0),"",MAX(TRUNC(($Z16-$AA$13)/AH$11),0))</f>
        <v/>
      </c>
      <c r="AI16" s="83" t="str">
        <f t="shared" ref="AI16:AI33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Coordinador/a de contracte</v>
      </c>
      <c r="C17" s="198"/>
      <c r="D17" s="198"/>
      <c r="E17" s="81"/>
      <c r="F17" s="81"/>
      <c r="G17" s="81"/>
      <c r="H17" s="199"/>
      <c r="I17" s="200"/>
      <c r="J17" s="200"/>
      <c r="K17" s="200"/>
      <c r="L17" s="43" t="s">
        <v>49</v>
      </c>
      <c r="M17" s="175">
        <f t="shared" si="2"/>
        <v>0</v>
      </c>
      <c r="N17" s="201"/>
      <c r="O17" s="201"/>
      <c r="P17" s="176"/>
      <c r="Q17" s="202" t="str">
        <f t="shared" si="3"/>
        <v/>
      </c>
      <c r="R17" s="202"/>
      <c r="S17" s="202"/>
      <c r="T17" s="202"/>
      <c r="U17" s="202"/>
      <c r="V17" s="202"/>
      <c r="W17" s="202"/>
      <c r="X17" s="175" t="str">
        <f t="shared" si="4"/>
        <v/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Coordinador/a de contracte</v>
      </c>
      <c r="C18" s="198"/>
      <c r="D18" s="198"/>
      <c r="E18" s="81"/>
      <c r="F18" s="81"/>
      <c r="G18" s="81"/>
      <c r="H18" s="199"/>
      <c r="I18" s="200"/>
      <c r="J18" s="200"/>
      <c r="K18" s="200"/>
      <c r="L18" s="43" t="s">
        <v>49</v>
      </c>
      <c r="M18" s="175">
        <f t="shared" si="2"/>
        <v>0</v>
      </c>
      <c r="N18" s="201"/>
      <c r="O18" s="201"/>
      <c r="P18" s="176"/>
      <c r="Q18" s="202" t="str">
        <f t="shared" si="3"/>
        <v/>
      </c>
      <c r="R18" s="202"/>
      <c r="S18" s="202"/>
      <c r="T18" s="202"/>
      <c r="U18" s="202"/>
      <c r="V18" s="202"/>
      <c r="W18" s="202"/>
      <c r="X18" s="175" t="str">
        <f t="shared" si="4"/>
        <v/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Coordinador/a de contracte</v>
      </c>
      <c r="C19" s="198"/>
      <c r="D19" s="198"/>
      <c r="E19" s="81"/>
      <c r="F19" s="81"/>
      <c r="G19" s="81"/>
      <c r="H19" s="199"/>
      <c r="I19" s="200"/>
      <c r="J19" s="200"/>
      <c r="K19" s="200"/>
      <c r="L19" s="43" t="s">
        <v>49</v>
      </c>
      <c r="M19" s="175">
        <f t="shared" si="2"/>
        <v>0</v>
      </c>
      <c r="N19" s="201"/>
      <c r="O19" s="201"/>
      <c r="P19" s="176"/>
      <c r="Q19" s="202" t="str">
        <f t="shared" si="3"/>
        <v/>
      </c>
      <c r="R19" s="202"/>
      <c r="S19" s="202"/>
      <c r="T19" s="202"/>
      <c r="U19" s="202"/>
      <c r="V19" s="202"/>
      <c r="W19" s="202"/>
      <c r="X19" s="175" t="str">
        <f t="shared" si="4"/>
        <v/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Coordinador/a de contracte</v>
      </c>
      <c r="C20" s="198"/>
      <c r="D20" s="198"/>
      <c r="E20" s="81"/>
      <c r="F20" s="81"/>
      <c r="G20" s="81"/>
      <c r="H20" s="199"/>
      <c r="I20" s="200"/>
      <c r="J20" s="200"/>
      <c r="K20" s="200"/>
      <c r="L20" s="43" t="s">
        <v>49</v>
      </c>
      <c r="M20" s="175">
        <f t="shared" si="2"/>
        <v>0</v>
      </c>
      <c r="N20" s="201"/>
      <c r="O20" s="201"/>
      <c r="P20" s="176"/>
      <c r="Q20" s="202" t="str">
        <f t="shared" si="3"/>
        <v/>
      </c>
      <c r="R20" s="202"/>
      <c r="S20" s="202"/>
      <c r="T20" s="202"/>
      <c r="U20" s="202"/>
      <c r="V20" s="202"/>
      <c r="W20" s="202"/>
      <c r="X20" s="175" t="str">
        <f t="shared" si="4"/>
        <v/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ref="B21:B34" si="13">$B$10</f>
        <v>Coordinador/a de contracte</v>
      </c>
      <c r="C21" s="198"/>
      <c r="D21" s="198"/>
      <c r="E21" s="81"/>
      <c r="F21" s="81"/>
      <c r="G21" s="81"/>
      <c r="H21" s="199"/>
      <c r="I21" s="200"/>
      <c r="J21" s="200"/>
      <c r="K21" s="200"/>
      <c r="L21" s="43" t="s">
        <v>49</v>
      </c>
      <c r="M21" s="175">
        <f t="shared" si="2"/>
        <v>0</v>
      </c>
      <c r="N21" s="201"/>
      <c r="O21" s="201"/>
      <c r="P21" s="176"/>
      <c r="Q21" s="202" t="str">
        <f t="shared" si="3"/>
        <v/>
      </c>
      <c r="R21" s="202"/>
      <c r="S21" s="202"/>
      <c r="T21" s="202"/>
      <c r="U21" s="202"/>
      <c r="V21" s="202"/>
      <c r="W21" s="202"/>
      <c r="X21" s="175" t="str">
        <f t="shared" si="4"/>
        <v/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13"/>
        <v>Coordinador/a de contracte</v>
      </c>
      <c r="C22" s="198"/>
      <c r="D22" s="198"/>
      <c r="E22" s="81"/>
      <c r="F22" s="81"/>
      <c r="G22" s="81"/>
      <c r="H22" s="199"/>
      <c r="I22" s="200"/>
      <c r="J22" s="200"/>
      <c r="K22" s="200"/>
      <c r="L22" s="43" t="s">
        <v>49</v>
      </c>
      <c r="M22" s="175">
        <f t="shared" si="2"/>
        <v>0</v>
      </c>
      <c r="N22" s="201"/>
      <c r="O22" s="201"/>
      <c r="P22" s="176"/>
      <c r="Q22" s="202" t="str">
        <f t="shared" si="3"/>
        <v/>
      </c>
      <c r="R22" s="202"/>
      <c r="S22" s="202"/>
      <c r="T22" s="202"/>
      <c r="U22" s="202"/>
      <c r="V22" s="202"/>
      <c r="W22" s="202"/>
      <c r="X22" s="175" t="str">
        <f t="shared" si="4"/>
        <v/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13"/>
        <v>Coordinador/a de contracte</v>
      </c>
      <c r="C23" s="198"/>
      <c r="D23" s="198"/>
      <c r="E23" s="81"/>
      <c r="F23" s="81"/>
      <c r="G23" s="81"/>
      <c r="H23" s="199"/>
      <c r="I23" s="200"/>
      <c r="J23" s="200"/>
      <c r="K23" s="200"/>
      <c r="L23" s="43" t="s">
        <v>49</v>
      </c>
      <c r="M23" s="175">
        <f t="shared" si="2"/>
        <v>0</v>
      </c>
      <c r="N23" s="201"/>
      <c r="O23" s="201"/>
      <c r="P23" s="176"/>
      <c r="Q23" s="202" t="str">
        <f t="shared" si="3"/>
        <v/>
      </c>
      <c r="R23" s="202"/>
      <c r="S23" s="202"/>
      <c r="T23" s="202"/>
      <c r="U23" s="202"/>
      <c r="V23" s="202"/>
      <c r="W23" s="202"/>
      <c r="X23" s="175" t="str">
        <f t="shared" si="4"/>
        <v/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13"/>
        <v>Coordinador/a de contracte</v>
      </c>
      <c r="C24" s="198"/>
      <c r="D24" s="198"/>
      <c r="E24" s="81"/>
      <c r="F24" s="81"/>
      <c r="G24" s="81"/>
      <c r="H24" s="199"/>
      <c r="I24" s="200"/>
      <c r="J24" s="200"/>
      <c r="K24" s="200"/>
      <c r="L24" s="43" t="s">
        <v>49</v>
      </c>
      <c r="M24" s="175">
        <f t="shared" si="2"/>
        <v>0</v>
      </c>
      <c r="N24" s="201"/>
      <c r="O24" s="201"/>
      <c r="P24" s="176"/>
      <c r="Q24" s="202" t="str">
        <f t="shared" si="3"/>
        <v/>
      </c>
      <c r="R24" s="202"/>
      <c r="S24" s="202"/>
      <c r="T24" s="202"/>
      <c r="U24" s="202"/>
      <c r="V24" s="202"/>
      <c r="W24" s="202"/>
      <c r="X24" s="175" t="str">
        <f t="shared" si="4"/>
        <v/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13"/>
        <v>Coordinador/a de contracte</v>
      </c>
      <c r="C25" s="198"/>
      <c r="D25" s="198"/>
      <c r="E25" s="81"/>
      <c r="F25" s="81"/>
      <c r="G25" s="81"/>
      <c r="H25" s="199"/>
      <c r="I25" s="200"/>
      <c r="J25" s="200"/>
      <c r="K25" s="200"/>
      <c r="L25" s="43" t="s">
        <v>49</v>
      </c>
      <c r="M25" s="175">
        <f t="shared" si="2"/>
        <v>0</v>
      </c>
      <c r="N25" s="201"/>
      <c r="O25" s="201"/>
      <c r="P25" s="176"/>
      <c r="Q25" s="202" t="str">
        <f t="shared" si="3"/>
        <v/>
      </c>
      <c r="R25" s="202"/>
      <c r="S25" s="202"/>
      <c r="T25" s="202"/>
      <c r="U25" s="202"/>
      <c r="V25" s="202"/>
      <c r="W25" s="202"/>
      <c r="X25" s="175" t="str">
        <f t="shared" si="4"/>
        <v/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13"/>
        <v>Coordinador/a de contracte</v>
      </c>
      <c r="C26" s="198"/>
      <c r="D26" s="198"/>
      <c r="E26" s="81"/>
      <c r="F26" s="81"/>
      <c r="G26" s="81"/>
      <c r="H26" s="199"/>
      <c r="I26" s="200"/>
      <c r="J26" s="200"/>
      <c r="K26" s="200"/>
      <c r="L26" s="43" t="s">
        <v>49</v>
      </c>
      <c r="M26" s="175">
        <f t="shared" si="2"/>
        <v>0</v>
      </c>
      <c r="N26" s="201"/>
      <c r="O26" s="201"/>
      <c r="P26" s="176"/>
      <c r="Q26" s="202" t="str">
        <f t="shared" si="3"/>
        <v/>
      </c>
      <c r="R26" s="202"/>
      <c r="S26" s="202"/>
      <c r="T26" s="202"/>
      <c r="U26" s="202"/>
      <c r="V26" s="202"/>
      <c r="W26" s="202"/>
      <c r="X26" s="175" t="str">
        <f t="shared" si="4"/>
        <v/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13"/>
        <v>Coordinador/a de contracte</v>
      </c>
      <c r="C27" s="198"/>
      <c r="D27" s="198"/>
      <c r="E27" s="81"/>
      <c r="F27" s="81"/>
      <c r="G27" s="81"/>
      <c r="H27" s="199"/>
      <c r="I27" s="200"/>
      <c r="J27" s="200"/>
      <c r="K27" s="200"/>
      <c r="L27" s="43" t="s">
        <v>49</v>
      </c>
      <c r="M27" s="175">
        <f t="shared" si="2"/>
        <v>0</v>
      </c>
      <c r="N27" s="201"/>
      <c r="O27" s="201"/>
      <c r="P27" s="176"/>
      <c r="Q27" s="202" t="str">
        <f t="shared" si="3"/>
        <v/>
      </c>
      <c r="R27" s="202"/>
      <c r="S27" s="202"/>
      <c r="T27" s="202"/>
      <c r="U27" s="202"/>
      <c r="V27" s="202"/>
      <c r="W27" s="202"/>
      <c r="X27" s="175" t="str">
        <f t="shared" si="4"/>
        <v/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13"/>
        <v>Coordinador/a de contracte</v>
      </c>
      <c r="C28" s="198"/>
      <c r="D28" s="198"/>
      <c r="E28" s="81"/>
      <c r="F28" s="81"/>
      <c r="G28" s="81"/>
      <c r="H28" s="199"/>
      <c r="I28" s="200"/>
      <c r="J28" s="200"/>
      <c r="K28" s="200"/>
      <c r="L28" s="43" t="s">
        <v>49</v>
      </c>
      <c r="M28" s="175">
        <f t="shared" si="2"/>
        <v>0</v>
      </c>
      <c r="N28" s="201"/>
      <c r="O28" s="201"/>
      <c r="P28" s="176"/>
      <c r="Q28" s="202" t="str">
        <f t="shared" si="3"/>
        <v/>
      </c>
      <c r="R28" s="202"/>
      <c r="S28" s="202"/>
      <c r="T28" s="202"/>
      <c r="U28" s="202"/>
      <c r="V28" s="202"/>
      <c r="W28" s="202"/>
      <c r="X28" s="175" t="str">
        <f t="shared" si="4"/>
        <v/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13"/>
        <v>Coordinador/a de contracte</v>
      </c>
      <c r="C29" s="198"/>
      <c r="D29" s="198"/>
      <c r="E29" s="81"/>
      <c r="F29" s="81"/>
      <c r="G29" s="81"/>
      <c r="H29" s="199"/>
      <c r="I29" s="200"/>
      <c r="J29" s="200"/>
      <c r="K29" s="200"/>
      <c r="L29" s="43" t="s">
        <v>49</v>
      </c>
      <c r="M29" s="175">
        <f t="shared" si="2"/>
        <v>0</v>
      </c>
      <c r="N29" s="201"/>
      <c r="O29" s="201"/>
      <c r="P29" s="176"/>
      <c r="Q29" s="202" t="str">
        <f t="shared" si="3"/>
        <v/>
      </c>
      <c r="R29" s="202"/>
      <c r="S29" s="202"/>
      <c r="T29" s="202"/>
      <c r="U29" s="202"/>
      <c r="V29" s="202"/>
      <c r="W29" s="202"/>
      <c r="X29" s="175" t="str">
        <f t="shared" si="4"/>
        <v/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13"/>
        <v>Coordinador/a de contracte</v>
      </c>
      <c r="C30" s="198"/>
      <c r="D30" s="198"/>
      <c r="E30" s="81"/>
      <c r="F30" s="81"/>
      <c r="G30" s="81"/>
      <c r="H30" s="199"/>
      <c r="I30" s="200"/>
      <c r="J30" s="200"/>
      <c r="K30" s="200"/>
      <c r="L30" s="43" t="s">
        <v>49</v>
      </c>
      <c r="M30" s="175">
        <f t="shared" si="2"/>
        <v>0</v>
      </c>
      <c r="N30" s="201"/>
      <c r="O30" s="201"/>
      <c r="P30" s="176"/>
      <c r="Q30" s="202" t="str">
        <f t="shared" si="3"/>
        <v/>
      </c>
      <c r="R30" s="202"/>
      <c r="S30" s="202"/>
      <c r="T30" s="202"/>
      <c r="U30" s="202"/>
      <c r="V30" s="202"/>
      <c r="W30" s="202"/>
      <c r="X30" s="175" t="str">
        <f t="shared" si="4"/>
        <v/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13"/>
        <v>Coordinador/a de contracte</v>
      </c>
      <c r="C31" s="198"/>
      <c r="D31" s="198"/>
      <c r="E31" s="81"/>
      <c r="F31" s="81"/>
      <c r="G31" s="81"/>
      <c r="H31" s="199"/>
      <c r="I31" s="200"/>
      <c r="J31" s="200"/>
      <c r="K31" s="200"/>
      <c r="L31" s="43" t="s">
        <v>49</v>
      </c>
      <c r="M31" s="175">
        <f t="shared" si="2"/>
        <v>0</v>
      </c>
      <c r="N31" s="201"/>
      <c r="O31" s="201"/>
      <c r="P31" s="176"/>
      <c r="Q31" s="202" t="str">
        <f t="shared" si="3"/>
        <v/>
      </c>
      <c r="R31" s="202"/>
      <c r="S31" s="202"/>
      <c r="T31" s="202"/>
      <c r="U31" s="202"/>
      <c r="V31" s="202"/>
      <c r="W31" s="202"/>
      <c r="X31" s="175" t="str">
        <f t="shared" si="4"/>
        <v/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13"/>
        <v>Coordinador/a de contracte</v>
      </c>
      <c r="C32" s="198"/>
      <c r="D32" s="198"/>
      <c r="E32" s="81"/>
      <c r="F32" s="81"/>
      <c r="G32" s="81"/>
      <c r="H32" s="199"/>
      <c r="I32" s="200"/>
      <c r="J32" s="200"/>
      <c r="K32" s="200"/>
      <c r="L32" s="43" t="s">
        <v>49</v>
      </c>
      <c r="M32" s="175">
        <f t="shared" si="2"/>
        <v>0</v>
      </c>
      <c r="N32" s="201"/>
      <c r="O32" s="201"/>
      <c r="P32" s="176"/>
      <c r="Q32" s="202" t="str">
        <f t="shared" si="3"/>
        <v/>
      </c>
      <c r="R32" s="202"/>
      <c r="S32" s="202"/>
      <c r="T32" s="202"/>
      <c r="U32" s="202"/>
      <c r="V32" s="202"/>
      <c r="W32" s="202"/>
      <c r="X32" s="175" t="str">
        <f t="shared" si="4"/>
        <v/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13"/>
        <v>Coordinador/a de contracte</v>
      </c>
      <c r="C33" s="198"/>
      <c r="D33" s="198"/>
      <c r="E33" s="81"/>
      <c r="F33" s="81"/>
      <c r="G33" s="81"/>
      <c r="H33" s="199"/>
      <c r="I33" s="200"/>
      <c r="J33" s="200"/>
      <c r="K33" s="200"/>
      <c r="L33" s="43" t="s">
        <v>49</v>
      </c>
      <c r="M33" s="175">
        <f t="shared" si="2"/>
        <v>0</v>
      </c>
      <c r="N33" s="201"/>
      <c r="O33" s="201"/>
      <c r="P33" s="176"/>
      <c r="Q33" s="202" t="str">
        <f t="shared" si="3"/>
        <v/>
      </c>
      <c r="R33" s="202"/>
      <c r="S33" s="202"/>
      <c r="T33" s="202"/>
      <c r="U33" s="202"/>
      <c r="V33" s="202"/>
      <c r="W33" s="202"/>
      <c r="X33" s="175" t="str">
        <f t="shared" si="4"/>
        <v/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13"/>
        <v>Coordinador/a de contracte</v>
      </c>
      <c r="C34" s="198"/>
      <c r="D34" s="198"/>
      <c r="E34" s="81"/>
      <c r="F34" s="81"/>
      <c r="G34" s="81"/>
      <c r="H34" s="199"/>
      <c r="I34" s="200"/>
      <c r="J34" s="200"/>
      <c r="K34" s="200"/>
      <c r="L34" s="43" t="s">
        <v>49</v>
      </c>
      <c r="M34" s="175">
        <f t="shared" si="2"/>
        <v>0</v>
      </c>
      <c r="N34" s="201"/>
      <c r="O34" s="201"/>
      <c r="P34" s="176"/>
      <c r="Q34" s="202" t="str">
        <f t="shared" si="3"/>
        <v/>
      </c>
      <c r="R34" s="202"/>
      <c r="S34" s="202"/>
      <c r="T34" s="202"/>
      <c r="U34" s="202"/>
      <c r="V34" s="202"/>
      <c r="W34" s="202"/>
      <c r="X34" s="175" t="str">
        <f t="shared" si="4"/>
        <v/>
      </c>
      <c r="Y34" s="176"/>
      <c r="Z34" s="175" t="str">
        <f t="shared" si="5"/>
        <v/>
      </c>
      <c r="AA34" s="176"/>
      <c r="AB34" s="175" t="str">
        <f t="shared" ref="AB34" si="14">IF($AB$14="","",ROUND(SUMIF($AI$39:$AI$78,CONCATENATE(E34,"SI"),$AD$39:$AD$78)/12,2))</f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ref="AE34" si="15">IF(OR($E34="",$M$14="",AE$13=0),"",MAX(TRUNC((M34-$P$13)/AE$11),0))</f>
        <v/>
      </c>
      <c r="AF34" s="83" t="str">
        <f t="shared" ref="AF34" si="16">IF(OR($E34="",$Q$14="",AF$13=0),"",MAX(TRUNC((Q34-$W$13)/AF$11),0))</f>
        <v/>
      </c>
      <c r="AG34" s="83" t="str">
        <f t="shared" ref="AG34" si="17">IF(OR($E34="",$X$14="",AG$13=0),"",MAX(TRUNC((X34-$Y$13)/AG$11),0))</f>
        <v/>
      </c>
      <c r="AH34" s="83" t="str">
        <f t="shared" ref="AH34" si="18">IF(OR($E34="",$Z$14="",AH$13=0),"",MAX(TRUNC(($Z34-$AA$13)/AH$11),0))</f>
        <v/>
      </c>
      <c r="AI34" s="83" t="str">
        <f t="shared" ref="AI34" si="19">IF(OR($E34="",$AB$14="",AI$13=0),"",MAX(TRUNC(($AB34-$AC$13)/AI$11),0))</f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20">SUM(AE15:AE34)</f>
        <v>1</v>
      </c>
      <c r="AF35" s="84">
        <f t="shared" si="20"/>
        <v>0</v>
      </c>
      <c r="AG35" s="84">
        <f t="shared" si="20"/>
        <v>0</v>
      </c>
      <c r="AH35" s="84">
        <f t="shared" si="20"/>
        <v>0</v>
      </c>
      <c r="AI35" s="84">
        <f t="shared" si="20"/>
        <v>0</v>
      </c>
      <c r="AJ35" s="84">
        <f t="shared" si="20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4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Coordinador/a de contracte l’àmbit de l’atenció ciutadana</v>
      </c>
      <c r="Q38" s="197" t="str">
        <f>Q14</f>
        <v/>
      </c>
      <c r="R38" s="197"/>
      <c r="S38" s="197"/>
      <c r="T38" s="197"/>
      <c r="U38" s="197"/>
      <c r="V38" s="197"/>
      <c r="W38" s="4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43" t="s">
        <v>3</v>
      </c>
      <c r="Q39" s="186" t="s">
        <v>4</v>
      </c>
      <c r="R39" s="186"/>
      <c r="S39" s="186"/>
      <c r="T39" s="186"/>
      <c r="U39" s="186"/>
      <c r="V39" s="186"/>
      <c r="W39" s="128" t="s">
        <v>4</v>
      </c>
      <c r="X39" s="128" t="s">
        <v>4</v>
      </c>
      <c r="Y39" s="128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70" si="21">ROUND((AA39-Z39)/365*12*AC39,2)</f>
        <v>48.03</v>
      </c>
      <c r="AE39" s="47" t="str">
        <f t="shared" ref="AE39:AE70" si="22">CONCATENATE(O39,P39)</f>
        <v>TR1SI</v>
      </c>
      <c r="AF39" s="47" t="str">
        <f t="shared" ref="AF39:AF70" si="23">CONCATENATE(O39,Q39)</f>
        <v>TR1NO</v>
      </c>
      <c r="AG39" s="47" t="str">
        <f t="shared" ref="AG39:AG70" si="24">CONCATENATE(O39,W39)</f>
        <v>TR1NO</v>
      </c>
      <c r="AH39" s="47" t="str">
        <f t="shared" ref="AH39:AH70" si="25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43" t="s">
        <v>49</v>
      </c>
      <c r="Q40" s="186" t="s">
        <v>49</v>
      </c>
      <c r="R40" s="186"/>
      <c r="S40" s="186"/>
      <c r="T40" s="186"/>
      <c r="U40" s="186"/>
      <c r="V40" s="186"/>
      <c r="W40" s="133" t="s">
        <v>49</v>
      </c>
      <c r="X40" s="133" t="s">
        <v>49</v>
      </c>
      <c r="Y40" s="133" t="s">
        <v>49</v>
      </c>
      <c r="Z40" s="88"/>
      <c r="AA40" s="88"/>
      <c r="AB40" s="88"/>
      <c r="AC40" s="89"/>
      <c r="AD40" s="90">
        <f t="shared" si="21"/>
        <v>0</v>
      </c>
      <c r="AE40" s="47" t="str">
        <f t="shared" si="22"/>
        <v>N/D</v>
      </c>
      <c r="AF40" s="47" t="str">
        <f t="shared" si="23"/>
        <v>N/D</v>
      </c>
      <c r="AG40" s="47" t="str">
        <f t="shared" si="24"/>
        <v>N/D</v>
      </c>
      <c r="AH40" s="47" t="str">
        <f t="shared" si="25"/>
        <v>N/D</v>
      </c>
      <c r="AI40" s="47" t="str">
        <f t="shared" ref="AI40:AI103" si="26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43" t="s">
        <v>49</v>
      </c>
      <c r="Q41" s="186" t="s">
        <v>49</v>
      </c>
      <c r="R41" s="186"/>
      <c r="S41" s="186"/>
      <c r="T41" s="186"/>
      <c r="U41" s="186"/>
      <c r="V41" s="186"/>
      <c r="W41" s="43" t="s">
        <v>49</v>
      </c>
      <c r="X41" s="110" t="s">
        <v>49</v>
      </c>
      <c r="Y41" s="126" t="s">
        <v>49</v>
      </c>
      <c r="Z41" s="88"/>
      <c r="AA41" s="88"/>
      <c r="AB41" s="88"/>
      <c r="AC41" s="89"/>
      <c r="AD41" s="90">
        <f t="shared" si="21"/>
        <v>0</v>
      </c>
      <c r="AE41" s="47" t="str">
        <f t="shared" si="22"/>
        <v>N/D</v>
      </c>
      <c r="AF41" s="47" t="str">
        <f t="shared" si="23"/>
        <v>N/D</v>
      </c>
      <c r="AG41" s="47" t="str">
        <f t="shared" si="24"/>
        <v>N/D</v>
      </c>
      <c r="AH41" s="47" t="str">
        <f t="shared" si="25"/>
        <v>N/D</v>
      </c>
      <c r="AI41" s="47" t="str">
        <f t="shared" si="26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43" t="s">
        <v>49</v>
      </c>
      <c r="Q42" s="186" t="s">
        <v>49</v>
      </c>
      <c r="R42" s="186"/>
      <c r="S42" s="186"/>
      <c r="T42" s="186"/>
      <c r="U42" s="186"/>
      <c r="V42" s="186"/>
      <c r="W42" s="43" t="s">
        <v>49</v>
      </c>
      <c r="X42" s="110" t="s">
        <v>49</v>
      </c>
      <c r="Y42" s="126" t="s">
        <v>49</v>
      </c>
      <c r="Z42" s="88"/>
      <c r="AA42" s="88"/>
      <c r="AB42" s="88"/>
      <c r="AC42" s="89"/>
      <c r="AD42" s="90">
        <f t="shared" si="21"/>
        <v>0</v>
      </c>
      <c r="AE42" s="47" t="str">
        <f t="shared" si="22"/>
        <v>N/D</v>
      </c>
      <c r="AF42" s="47" t="str">
        <f t="shared" si="23"/>
        <v>N/D</v>
      </c>
      <c r="AG42" s="47" t="str">
        <f t="shared" si="24"/>
        <v>N/D</v>
      </c>
      <c r="AH42" s="47" t="str">
        <f t="shared" si="25"/>
        <v>N/D</v>
      </c>
      <c r="AI42" s="47" t="str">
        <f t="shared" si="26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43" t="s">
        <v>49</v>
      </c>
      <c r="Q43" s="186" t="s">
        <v>49</v>
      </c>
      <c r="R43" s="186"/>
      <c r="S43" s="186"/>
      <c r="T43" s="186"/>
      <c r="U43" s="186"/>
      <c r="V43" s="186"/>
      <c r="W43" s="43" t="s">
        <v>49</v>
      </c>
      <c r="X43" s="110" t="s">
        <v>49</v>
      </c>
      <c r="Y43" s="126" t="s">
        <v>49</v>
      </c>
      <c r="Z43" s="88"/>
      <c r="AA43" s="88"/>
      <c r="AB43" s="88"/>
      <c r="AC43" s="89"/>
      <c r="AD43" s="90">
        <f t="shared" si="21"/>
        <v>0</v>
      </c>
      <c r="AE43" s="47" t="str">
        <f t="shared" si="22"/>
        <v>N/D</v>
      </c>
      <c r="AF43" s="47" t="str">
        <f t="shared" si="23"/>
        <v>N/D</v>
      </c>
      <c r="AG43" s="47" t="str">
        <f t="shared" si="24"/>
        <v>N/D</v>
      </c>
      <c r="AH43" s="47" t="str">
        <f t="shared" si="25"/>
        <v>N/D</v>
      </c>
      <c r="AI43" s="47" t="str">
        <f t="shared" si="26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43" t="s">
        <v>49</v>
      </c>
      <c r="Q44" s="186" t="s">
        <v>49</v>
      </c>
      <c r="R44" s="186"/>
      <c r="S44" s="186"/>
      <c r="T44" s="186"/>
      <c r="U44" s="186"/>
      <c r="V44" s="186"/>
      <c r="W44" s="43" t="s">
        <v>49</v>
      </c>
      <c r="X44" s="110" t="s">
        <v>49</v>
      </c>
      <c r="Y44" s="126" t="s">
        <v>49</v>
      </c>
      <c r="Z44" s="88"/>
      <c r="AA44" s="88"/>
      <c r="AB44" s="88"/>
      <c r="AC44" s="89"/>
      <c r="AD44" s="90">
        <f t="shared" si="21"/>
        <v>0</v>
      </c>
      <c r="AE44" s="47" t="str">
        <f t="shared" si="22"/>
        <v>N/D</v>
      </c>
      <c r="AF44" s="47" t="str">
        <f t="shared" si="23"/>
        <v>N/D</v>
      </c>
      <c r="AG44" s="47" t="str">
        <f t="shared" si="24"/>
        <v>N/D</v>
      </c>
      <c r="AH44" s="47" t="str">
        <f t="shared" si="25"/>
        <v>N/D</v>
      </c>
      <c r="AI44" s="47" t="str">
        <f t="shared" si="26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43" t="s">
        <v>49</v>
      </c>
      <c r="Q45" s="186" t="s">
        <v>49</v>
      </c>
      <c r="R45" s="186"/>
      <c r="S45" s="186"/>
      <c r="T45" s="186"/>
      <c r="U45" s="186"/>
      <c r="V45" s="186"/>
      <c r="W45" s="43" t="s">
        <v>49</v>
      </c>
      <c r="X45" s="110" t="s">
        <v>49</v>
      </c>
      <c r="Y45" s="126" t="s">
        <v>49</v>
      </c>
      <c r="Z45" s="88"/>
      <c r="AA45" s="88"/>
      <c r="AB45" s="88"/>
      <c r="AC45" s="89"/>
      <c r="AD45" s="90">
        <f t="shared" si="21"/>
        <v>0</v>
      </c>
      <c r="AE45" s="47" t="str">
        <f t="shared" si="22"/>
        <v>N/D</v>
      </c>
      <c r="AF45" s="47" t="str">
        <f t="shared" si="23"/>
        <v>N/D</v>
      </c>
      <c r="AG45" s="47" t="str">
        <f t="shared" si="24"/>
        <v>N/D</v>
      </c>
      <c r="AH45" s="47" t="str">
        <f t="shared" si="25"/>
        <v>N/D</v>
      </c>
      <c r="AI45" s="47" t="str">
        <f t="shared" si="26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43" t="s">
        <v>49</v>
      </c>
      <c r="Q46" s="186" t="s">
        <v>49</v>
      </c>
      <c r="R46" s="186"/>
      <c r="S46" s="186"/>
      <c r="T46" s="186"/>
      <c r="U46" s="186"/>
      <c r="V46" s="186"/>
      <c r="W46" s="43" t="s">
        <v>49</v>
      </c>
      <c r="X46" s="110" t="s">
        <v>49</v>
      </c>
      <c r="Y46" s="126" t="s">
        <v>49</v>
      </c>
      <c r="Z46" s="88"/>
      <c r="AA46" s="88"/>
      <c r="AB46" s="88"/>
      <c r="AC46" s="89"/>
      <c r="AD46" s="90">
        <f t="shared" si="21"/>
        <v>0</v>
      </c>
      <c r="AE46" s="47" t="str">
        <f t="shared" si="22"/>
        <v>N/D</v>
      </c>
      <c r="AF46" s="47" t="str">
        <f t="shared" si="23"/>
        <v>N/D</v>
      </c>
      <c r="AG46" s="47" t="str">
        <f t="shared" si="24"/>
        <v>N/D</v>
      </c>
      <c r="AH46" s="47" t="str">
        <f t="shared" si="25"/>
        <v>N/D</v>
      </c>
      <c r="AI46" s="47" t="str">
        <f t="shared" si="26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43" t="s">
        <v>49</v>
      </c>
      <c r="Q47" s="186" t="s">
        <v>49</v>
      </c>
      <c r="R47" s="186"/>
      <c r="S47" s="186"/>
      <c r="T47" s="186"/>
      <c r="U47" s="186"/>
      <c r="V47" s="186"/>
      <c r="W47" s="43" t="s">
        <v>49</v>
      </c>
      <c r="X47" s="110" t="s">
        <v>49</v>
      </c>
      <c r="Y47" s="126" t="s">
        <v>49</v>
      </c>
      <c r="Z47" s="88"/>
      <c r="AA47" s="88"/>
      <c r="AB47" s="88"/>
      <c r="AC47" s="89"/>
      <c r="AD47" s="90">
        <f t="shared" si="21"/>
        <v>0</v>
      </c>
      <c r="AE47" s="47" t="str">
        <f t="shared" si="22"/>
        <v>N/D</v>
      </c>
      <c r="AF47" s="47" t="str">
        <f t="shared" si="23"/>
        <v>N/D</v>
      </c>
      <c r="AG47" s="47" t="str">
        <f t="shared" si="24"/>
        <v>N/D</v>
      </c>
      <c r="AH47" s="47" t="str">
        <f t="shared" si="25"/>
        <v>N/D</v>
      </c>
      <c r="AI47" s="47" t="str">
        <f t="shared" si="26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43" t="s">
        <v>49</v>
      </c>
      <c r="Q48" s="186" t="s">
        <v>49</v>
      </c>
      <c r="R48" s="186"/>
      <c r="S48" s="186"/>
      <c r="T48" s="186"/>
      <c r="U48" s="186"/>
      <c r="V48" s="186"/>
      <c r="W48" s="43" t="s">
        <v>49</v>
      </c>
      <c r="X48" s="110" t="s">
        <v>49</v>
      </c>
      <c r="Y48" s="126" t="s">
        <v>49</v>
      </c>
      <c r="Z48" s="88"/>
      <c r="AA48" s="88"/>
      <c r="AB48" s="88"/>
      <c r="AC48" s="89"/>
      <c r="AD48" s="90">
        <f t="shared" si="21"/>
        <v>0</v>
      </c>
      <c r="AE48" s="47" t="str">
        <f t="shared" si="22"/>
        <v>N/D</v>
      </c>
      <c r="AF48" s="47" t="str">
        <f t="shared" si="23"/>
        <v>N/D</v>
      </c>
      <c r="AG48" s="47" t="str">
        <f t="shared" si="24"/>
        <v>N/D</v>
      </c>
      <c r="AH48" s="47" t="str">
        <f t="shared" si="25"/>
        <v>N/D</v>
      </c>
      <c r="AI48" s="47" t="str">
        <f t="shared" si="26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43" t="s">
        <v>49</v>
      </c>
      <c r="Q49" s="186" t="s">
        <v>49</v>
      </c>
      <c r="R49" s="186"/>
      <c r="S49" s="186"/>
      <c r="T49" s="186"/>
      <c r="U49" s="186"/>
      <c r="V49" s="186"/>
      <c r="W49" s="43" t="s">
        <v>49</v>
      </c>
      <c r="X49" s="110" t="s">
        <v>49</v>
      </c>
      <c r="Y49" s="126" t="s">
        <v>49</v>
      </c>
      <c r="Z49" s="88"/>
      <c r="AA49" s="88"/>
      <c r="AB49" s="88"/>
      <c r="AC49" s="89"/>
      <c r="AD49" s="90">
        <f t="shared" si="21"/>
        <v>0</v>
      </c>
      <c r="AE49" s="47" t="str">
        <f t="shared" si="22"/>
        <v>N/D</v>
      </c>
      <c r="AF49" s="47" t="str">
        <f t="shared" si="23"/>
        <v>N/D</v>
      </c>
      <c r="AG49" s="47" t="str">
        <f t="shared" si="24"/>
        <v>N/D</v>
      </c>
      <c r="AH49" s="47" t="str">
        <f t="shared" si="25"/>
        <v>N/D</v>
      </c>
      <c r="AI49" s="47" t="str">
        <f t="shared" si="26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43" t="s">
        <v>49</v>
      </c>
      <c r="Q50" s="186" t="s">
        <v>49</v>
      </c>
      <c r="R50" s="186"/>
      <c r="S50" s="186"/>
      <c r="T50" s="186"/>
      <c r="U50" s="186"/>
      <c r="V50" s="186"/>
      <c r="W50" s="43" t="s">
        <v>49</v>
      </c>
      <c r="X50" s="110" t="s">
        <v>49</v>
      </c>
      <c r="Y50" s="126" t="s">
        <v>49</v>
      </c>
      <c r="Z50" s="88"/>
      <c r="AA50" s="88"/>
      <c r="AB50" s="88"/>
      <c r="AC50" s="89"/>
      <c r="AD50" s="90">
        <f t="shared" si="21"/>
        <v>0</v>
      </c>
      <c r="AE50" s="47" t="str">
        <f t="shared" si="22"/>
        <v>N/D</v>
      </c>
      <c r="AF50" s="47" t="str">
        <f t="shared" si="23"/>
        <v>N/D</v>
      </c>
      <c r="AG50" s="47" t="str">
        <f t="shared" si="24"/>
        <v>N/D</v>
      </c>
      <c r="AH50" s="47" t="str">
        <f t="shared" si="25"/>
        <v>N/D</v>
      </c>
      <c r="AI50" s="47" t="str">
        <f t="shared" si="26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43" t="s">
        <v>49</v>
      </c>
      <c r="Q51" s="186" t="s">
        <v>49</v>
      </c>
      <c r="R51" s="186"/>
      <c r="S51" s="186"/>
      <c r="T51" s="186"/>
      <c r="U51" s="186"/>
      <c r="V51" s="186"/>
      <c r="W51" s="43" t="s">
        <v>49</v>
      </c>
      <c r="X51" s="110" t="s">
        <v>49</v>
      </c>
      <c r="Y51" s="126" t="s">
        <v>49</v>
      </c>
      <c r="Z51" s="88"/>
      <c r="AA51" s="88"/>
      <c r="AB51" s="88"/>
      <c r="AC51" s="89"/>
      <c r="AD51" s="90">
        <f t="shared" si="21"/>
        <v>0</v>
      </c>
      <c r="AE51" s="47" t="str">
        <f t="shared" si="22"/>
        <v>N/D</v>
      </c>
      <c r="AF51" s="47" t="str">
        <f t="shared" si="23"/>
        <v>N/D</v>
      </c>
      <c r="AG51" s="47" t="str">
        <f t="shared" si="24"/>
        <v>N/D</v>
      </c>
      <c r="AH51" s="47" t="str">
        <f t="shared" si="25"/>
        <v>N/D</v>
      </c>
      <c r="AI51" s="47" t="str">
        <f t="shared" si="26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43" t="s">
        <v>49</v>
      </c>
      <c r="Q52" s="186" t="s">
        <v>49</v>
      </c>
      <c r="R52" s="186"/>
      <c r="S52" s="186"/>
      <c r="T52" s="186"/>
      <c r="U52" s="186"/>
      <c r="V52" s="186"/>
      <c r="W52" s="43" t="s">
        <v>49</v>
      </c>
      <c r="X52" s="110" t="s">
        <v>49</v>
      </c>
      <c r="Y52" s="126" t="s">
        <v>49</v>
      </c>
      <c r="Z52" s="88"/>
      <c r="AA52" s="88"/>
      <c r="AB52" s="88"/>
      <c r="AC52" s="89"/>
      <c r="AD52" s="90">
        <f t="shared" si="21"/>
        <v>0</v>
      </c>
      <c r="AE52" s="47" t="str">
        <f t="shared" si="22"/>
        <v>N/D</v>
      </c>
      <c r="AF52" s="47" t="str">
        <f t="shared" si="23"/>
        <v>N/D</v>
      </c>
      <c r="AG52" s="47" t="str">
        <f t="shared" si="24"/>
        <v>N/D</v>
      </c>
      <c r="AH52" s="47" t="str">
        <f t="shared" si="25"/>
        <v>N/D</v>
      </c>
      <c r="AI52" s="47" t="str">
        <f t="shared" si="26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43" t="s">
        <v>49</v>
      </c>
      <c r="Q53" s="186" t="s">
        <v>49</v>
      </c>
      <c r="R53" s="186"/>
      <c r="S53" s="186"/>
      <c r="T53" s="186"/>
      <c r="U53" s="186"/>
      <c r="V53" s="186"/>
      <c r="W53" s="43" t="s">
        <v>49</v>
      </c>
      <c r="X53" s="110" t="s">
        <v>49</v>
      </c>
      <c r="Y53" s="126" t="s">
        <v>49</v>
      </c>
      <c r="Z53" s="88"/>
      <c r="AA53" s="88"/>
      <c r="AB53" s="88"/>
      <c r="AC53" s="89"/>
      <c r="AD53" s="90">
        <f t="shared" si="21"/>
        <v>0</v>
      </c>
      <c r="AE53" s="47" t="str">
        <f t="shared" si="22"/>
        <v>N/D</v>
      </c>
      <c r="AF53" s="47" t="str">
        <f t="shared" si="23"/>
        <v>N/D</v>
      </c>
      <c r="AG53" s="47" t="str">
        <f t="shared" si="24"/>
        <v>N/D</v>
      </c>
      <c r="AH53" s="47" t="str">
        <f t="shared" si="25"/>
        <v>N/D</v>
      </c>
      <c r="AI53" s="47" t="str">
        <f t="shared" si="26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43" t="s">
        <v>49</v>
      </c>
      <c r="Q54" s="186" t="s">
        <v>49</v>
      </c>
      <c r="R54" s="186"/>
      <c r="S54" s="186"/>
      <c r="T54" s="186"/>
      <c r="U54" s="186"/>
      <c r="V54" s="186"/>
      <c r="W54" s="43" t="s">
        <v>49</v>
      </c>
      <c r="X54" s="110" t="s">
        <v>49</v>
      </c>
      <c r="Y54" s="126" t="s">
        <v>49</v>
      </c>
      <c r="Z54" s="88"/>
      <c r="AA54" s="88"/>
      <c r="AB54" s="88"/>
      <c r="AC54" s="89"/>
      <c r="AD54" s="90">
        <f t="shared" si="21"/>
        <v>0</v>
      </c>
      <c r="AE54" s="47" t="str">
        <f t="shared" si="22"/>
        <v>N/D</v>
      </c>
      <c r="AF54" s="47" t="str">
        <f t="shared" si="23"/>
        <v>N/D</v>
      </c>
      <c r="AG54" s="47" t="str">
        <f t="shared" si="24"/>
        <v>N/D</v>
      </c>
      <c r="AH54" s="47" t="str">
        <f t="shared" si="25"/>
        <v>N/D</v>
      </c>
      <c r="AI54" s="47" t="str">
        <f t="shared" si="26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43" t="s">
        <v>49</v>
      </c>
      <c r="Q55" s="186" t="s">
        <v>49</v>
      </c>
      <c r="R55" s="186"/>
      <c r="S55" s="186"/>
      <c r="T55" s="186"/>
      <c r="U55" s="186"/>
      <c r="V55" s="186"/>
      <c r="W55" s="43" t="s">
        <v>49</v>
      </c>
      <c r="X55" s="110" t="s">
        <v>49</v>
      </c>
      <c r="Y55" s="126" t="s">
        <v>49</v>
      </c>
      <c r="Z55" s="88"/>
      <c r="AA55" s="88"/>
      <c r="AB55" s="88"/>
      <c r="AC55" s="89"/>
      <c r="AD55" s="90">
        <f t="shared" si="21"/>
        <v>0</v>
      </c>
      <c r="AE55" s="47" t="str">
        <f t="shared" si="22"/>
        <v>N/D</v>
      </c>
      <c r="AF55" s="47" t="str">
        <f t="shared" si="23"/>
        <v>N/D</v>
      </c>
      <c r="AG55" s="47" t="str">
        <f t="shared" si="24"/>
        <v>N/D</v>
      </c>
      <c r="AH55" s="47" t="str">
        <f t="shared" si="25"/>
        <v>N/D</v>
      </c>
      <c r="AI55" s="47" t="str">
        <f t="shared" si="26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43" t="s">
        <v>49</v>
      </c>
      <c r="Q56" s="186" t="s">
        <v>49</v>
      </c>
      <c r="R56" s="186"/>
      <c r="S56" s="186"/>
      <c r="T56" s="186"/>
      <c r="U56" s="186"/>
      <c r="V56" s="186"/>
      <c r="W56" s="43" t="s">
        <v>49</v>
      </c>
      <c r="X56" s="110" t="s">
        <v>49</v>
      </c>
      <c r="Y56" s="126" t="s">
        <v>49</v>
      </c>
      <c r="Z56" s="88"/>
      <c r="AA56" s="88"/>
      <c r="AB56" s="88"/>
      <c r="AC56" s="89"/>
      <c r="AD56" s="90">
        <f t="shared" si="21"/>
        <v>0</v>
      </c>
      <c r="AE56" s="47" t="str">
        <f t="shared" si="22"/>
        <v>N/D</v>
      </c>
      <c r="AF56" s="47" t="str">
        <f t="shared" si="23"/>
        <v>N/D</v>
      </c>
      <c r="AG56" s="47" t="str">
        <f t="shared" si="24"/>
        <v>N/D</v>
      </c>
      <c r="AH56" s="47" t="str">
        <f t="shared" si="25"/>
        <v>N/D</v>
      </c>
      <c r="AI56" s="47" t="str">
        <f t="shared" si="26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43" t="s">
        <v>49</v>
      </c>
      <c r="Q57" s="186" t="s">
        <v>49</v>
      </c>
      <c r="R57" s="186"/>
      <c r="S57" s="186"/>
      <c r="T57" s="186"/>
      <c r="U57" s="186"/>
      <c r="V57" s="186"/>
      <c r="W57" s="43" t="s">
        <v>49</v>
      </c>
      <c r="X57" s="110" t="s">
        <v>49</v>
      </c>
      <c r="Y57" s="126" t="s">
        <v>49</v>
      </c>
      <c r="Z57" s="88"/>
      <c r="AA57" s="88"/>
      <c r="AB57" s="88"/>
      <c r="AC57" s="89"/>
      <c r="AD57" s="90">
        <f t="shared" si="21"/>
        <v>0</v>
      </c>
      <c r="AE57" s="47" t="str">
        <f t="shared" si="22"/>
        <v>N/D</v>
      </c>
      <c r="AF57" s="47" t="str">
        <f t="shared" si="23"/>
        <v>N/D</v>
      </c>
      <c r="AG57" s="47" t="str">
        <f t="shared" si="24"/>
        <v>N/D</v>
      </c>
      <c r="AH57" s="47" t="str">
        <f t="shared" si="25"/>
        <v>N/D</v>
      </c>
      <c r="AI57" s="47" t="str">
        <f t="shared" si="26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43" t="s">
        <v>49</v>
      </c>
      <c r="Q58" s="186" t="s">
        <v>49</v>
      </c>
      <c r="R58" s="186"/>
      <c r="S58" s="186"/>
      <c r="T58" s="186"/>
      <c r="U58" s="186"/>
      <c r="V58" s="186"/>
      <c r="W58" s="43" t="s">
        <v>49</v>
      </c>
      <c r="X58" s="110" t="s">
        <v>49</v>
      </c>
      <c r="Y58" s="126" t="s">
        <v>49</v>
      </c>
      <c r="Z58" s="88"/>
      <c r="AA58" s="88"/>
      <c r="AB58" s="88"/>
      <c r="AC58" s="89"/>
      <c r="AD58" s="90">
        <f t="shared" si="21"/>
        <v>0</v>
      </c>
      <c r="AE58" s="47" t="str">
        <f t="shared" si="22"/>
        <v>N/D</v>
      </c>
      <c r="AF58" s="47" t="str">
        <f t="shared" si="23"/>
        <v>N/D</v>
      </c>
      <c r="AG58" s="47" t="str">
        <f t="shared" si="24"/>
        <v>N/D</v>
      </c>
      <c r="AH58" s="47" t="str">
        <f t="shared" si="25"/>
        <v>N/D</v>
      </c>
      <c r="AI58" s="47" t="str">
        <f t="shared" si="26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43" t="s">
        <v>49</v>
      </c>
      <c r="Q59" s="186" t="s">
        <v>49</v>
      </c>
      <c r="R59" s="186"/>
      <c r="S59" s="186"/>
      <c r="T59" s="186"/>
      <c r="U59" s="186"/>
      <c r="V59" s="186"/>
      <c r="W59" s="43" t="s">
        <v>49</v>
      </c>
      <c r="X59" s="110" t="s">
        <v>49</v>
      </c>
      <c r="Y59" s="126" t="s">
        <v>49</v>
      </c>
      <c r="Z59" s="88"/>
      <c r="AA59" s="88"/>
      <c r="AB59" s="88"/>
      <c r="AC59" s="89"/>
      <c r="AD59" s="90">
        <f t="shared" si="21"/>
        <v>0</v>
      </c>
      <c r="AE59" s="47" t="str">
        <f t="shared" si="22"/>
        <v>N/D</v>
      </c>
      <c r="AF59" s="47" t="str">
        <f t="shared" si="23"/>
        <v>N/D</v>
      </c>
      <c r="AG59" s="47" t="str">
        <f t="shared" si="24"/>
        <v>N/D</v>
      </c>
      <c r="AH59" s="47" t="str">
        <f t="shared" si="25"/>
        <v>N/D</v>
      </c>
      <c r="AI59" s="47" t="str">
        <f t="shared" si="26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43" t="s">
        <v>49</v>
      </c>
      <c r="Q60" s="186" t="s">
        <v>49</v>
      </c>
      <c r="R60" s="186"/>
      <c r="S60" s="186"/>
      <c r="T60" s="186"/>
      <c r="U60" s="186"/>
      <c r="V60" s="186"/>
      <c r="W60" s="43" t="s">
        <v>49</v>
      </c>
      <c r="X60" s="110" t="s">
        <v>49</v>
      </c>
      <c r="Y60" s="126" t="s">
        <v>49</v>
      </c>
      <c r="Z60" s="88"/>
      <c r="AA60" s="88"/>
      <c r="AB60" s="88"/>
      <c r="AC60" s="89"/>
      <c r="AD60" s="90">
        <f t="shared" si="21"/>
        <v>0</v>
      </c>
      <c r="AE60" s="47" t="str">
        <f t="shared" si="22"/>
        <v>N/D</v>
      </c>
      <c r="AF60" s="47" t="str">
        <f t="shared" si="23"/>
        <v>N/D</v>
      </c>
      <c r="AG60" s="47" t="str">
        <f t="shared" si="24"/>
        <v>N/D</v>
      </c>
      <c r="AH60" s="47" t="str">
        <f t="shared" si="25"/>
        <v>N/D</v>
      </c>
      <c r="AI60" s="47" t="str">
        <f t="shared" si="26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43" t="s">
        <v>49</v>
      </c>
      <c r="Q61" s="186" t="s">
        <v>49</v>
      </c>
      <c r="R61" s="186"/>
      <c r="S61" s="186"/>
      <c r="T61" s="186"/>
      <c r="U61" s="186"/>
      <c r="V61" s="186"/>
      <c r="W61" s="43" t="s">
        <v>49</v>
      </c>
      <c r="X61" s="110" t="s">
        <v>49</v>
      </c>
      <c r="Y61" s="126" t="s">
        <v>49</v>
      </c>
      <c r="Z61" s="88"/>
      <c r="AA61" s="88"/>
      <c r="AB61" s="88"/>
      <c r="AC61" s="89"/>
      <c r="AD61" s="90">
        <f t="shared" si="21"/>
        <v>0</v>
      </c>
      <c r="AE61" s="47" t="str">
        <f t="shared" si="22"/>
        <v>N/D</v>
      </c>
      <c r="AF61" s="47" t="str">
        <f t="shared" si="23"/>
        <v>N/D</v>
      </c>
      <c r="AG61" s="47" t="str">
        <f t="shared" si="24"/>
        <v>N/D</v>
      </c>
      <c r="AH61" s="47" t="str">
        <f t="shared" si="25"/>
        <v>N/D</v>
      </c>
      <c r="AI61" s="47" t="str">
        <f t="shared" si="26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43" t="s">
        <v>49</v>
      </c>
      <c r="Q62" s="186" t="s">
        <v>49</v>
      </c>
      <c r="R62" s="186"/>
      <c r="S62" s="186"/>
      <c r="T62" s="186"/>
      <c r="U62" s="186"/>
      <c r="V62" s="186"/>
      <c r="W62" s="43" t="s">
        <v>49</v>
      </c>
      <c r="X62" s="110" t="s">
        <v>49</v>
      </c>
      <c r="Y62" s="126" t="s">
        <v>49</v>
      </c>
      <c r="Z62" s="88"/>
      <c r="AA62" s="88"/>
      <c r="AB62" s="88"/>
      <c r="AC62" s="89"/>
      <c r="AD62" s="90">
        <f t="shared" si="21"/>
        <v>0</v>
      </c>
      <c r="AE62" s="47" t="str">
        <f t="shared" si="22"/>
        <v>N/D</v>
      </c>
      <c r="AF62" s="47" t="str">
        <f t="shared" si="23"/>
        <v>N/D</v>
      </c>
      <c r="AG62" s="47" t="str">
        <f t="shared" si="24"/>
        <v>N/D</v>
      </c>
      <c r="AH62" s="47" t="str">
        <f t="shared" si="25"/>
        <v>N/D</v>
      </c>
      <c r="AI62" s="47" t="str">
        <f t="shared" si="26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43" t="s">
        <v>49</v>
      </c>
      <c r="Q63" s="186" t="s">
        <v>49</v>
      </c>
      <c r="R63" s="186"/>
      <c r="S63" s="186"/>
      <c r="T63" s="186"/>
      <c r="U63" s="186"/>
      <c r="V63" s="186"/>
      <c r="W63" s="43" t="s">
        <v>49</v>
      </c>
      <c r="X63" s="110" t="s">
        <v>49</v>
      </c>
      <c r="Y63" s="126" t="s">
        <v>49</v>
      </c>
      <c r="Z63" s="88"/>
      <c r="AA63" s="88"/>
      <c r="AB63" s="88"/>
      <c r="AC63" s="89"/>
      <c r="AD63" s="90">
        <f t="shared" si="21"/>
        <v>0</v>
      </c>
      <c r="AE63" s="47" t="str">
        <f t="shared" si="22"/>
        <v>N/D</v>
      </c>
      <c r="AF63" s="47" t="str">
        <f t="shared" si="23"/>
        <v>N/D</v>
      </c>
      <c r="AG63" s="47" t="str">
        <f t="shared" si="24"/>
        <v>N/D</v>
      </c>
      <c r="AH63" s="47" t="str">
        <f t="shared" si="25"/>
        <v>N/D</v>
      </c>
      <c r="AI63" s="47" t="str">
        <f t="shared" si="26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43" t="s">
        <v>49</v>
      </c>
      <c r="Q64" s="186" t="s">
        <v>49</v>
      </c>
      <c r="R64" s="186"/>
      <c r="S64" s="186"/>
      <c r="T64" s="186"/>
      <c r="U64" s="186"/>
      <c r="V64" s="186"/>
      <c r="W64" s="43" t="s">
        <v>49</v>
      </c>
      <c r="X64" s="110" t="s">
        <v>49</v>
      </c>
      <c r="Y64" s="126" t="s">
        <v>49</v>
      </c>
      <c r="Z64" s="88"/>
      <c r="AA64" s="88"/>
      <c r="AB64" s="88"/>
      <c r="AC64" s="89"/>
      <c r="AD64" s="90">
        <f t="shared" si="21"/>
        <v>0</v>
      </c>
      <c r="AE64" s="47" t="str">
        <f t="shared" si="22"/>
        <v>N/D</v>
      </c>
      <c r="AF64" s="47" t="str">
        <f t="shared" si="23"/>
        <v>N/D</v>
      </c>
      <c r="AG64" s="47" t="str">
        <f t="shared" si="24"/>
        <v>N/D</v>
      </c>
      <c r="AH64" s="47" t="str">
        <f t="shared" si="25"/>
        <v>N/D</v>
      </c>
      <c r="AI64" s="47" t="str">
        <f t="shared" si="26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43" t="s">
        <v>49</v>
      </c>
      <c r="Q65" s="186" t="s">
        <v>49</v>
      </c>
      <c r="R65" s="186"/>
      <c r="S65" s="186"/>
      <c r="T65" s="186"/>
      <c r="U65" s="186"/>
      <c r="V65" s="186"/>
      <c r="W65" s="43" t="s">
        <v>49</v>
      </c>
      <c r="X65" s="110" t="s">
        <v>49</v>
      </c>
      <c r="Y65" s="126" t="s">
        <v>49</v>
      </c>
      <c r="Z65" s="88"/>
      <c r="AA65" s="88"/>
      <c r="AB65" s="88"/>
      <c r="AC65" s="89"/>
      <c r="AD65" s="90">
        <f t="shared" si="21"/>
        <v>0</v>
      </c>
      <c r="AE65" s="47" t="str">
        <f t="shared" si="22"/>
        <v>N/D</v>
      </c>
      <c r="AF65" s="47" t="str">
        <f t="shared" si="23"/>
        <v>N/D</v>
      </c>
      <c r="AG65" s="47" t="str">
        <f t="shared" si="24"/>
        <v>N/D</v>
      </c>
      <c r="AH65" s="47" t="str">
        <f t="shared" si="25"/>
        <v>N/D</v>
      </c>
      <c r="AI65" s="47" t="str">
        <f t="shared" si="26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43" t="s">
        <v>49</v>
      </c>
      <c r="Q66" s="186" t="s">
        <v>49</v>
      </c>
      <c r="R66" s="186"/>
      <c r="S66" s="186"/>
      <c r="T66" s="186"/>
      <c r="U66" s="186"/>
      <c r="V66" s="186"/>
      <c r="W66" s="43" t="s">
        <v>49</v>
      </c>
      <c r="X66" s="110" t="s">
        <v>49</v>
      </c>
      <c r="Y66" s="126" t="s">
        <v>49</v>
      </c>
      <c r="Z66" s="88"/>
      <c r="AA66" s="88"/>
      <c r="AB66" s="88"/>
      <c r="AC66" s="89"/>
      <c r="AD66" s="90">
        <f t="shared" si="21"/>
        <v>0</v>
      </c>
      <c r="AE66" s="47" t="str">
        <f t="shared" si="22"/>
        <v>N/D</v>
      </c>
      <c r="AF66" s="47" t="str">
        <f t="shared" si="23"/>
        <v>N/D</v>
      </c>
      <c r="AG66" s="47" t="str">
        <f t="shared" si="24"/>
        <v>N/D</v>
      </c>
      <c r="AH66" s="47" t="str">
        <f t="shared" si="25"/>
        <v>N/D</v>
      </c>
      <c r="AI66" s="47" t="str">
        <f t="shared" si="26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43" t="s">
        <v>49</v>
      </c>
      <c r="Q67" s="186" t="s">
        <v>49</v>
      </c>
      <c r="R67" s="186"/>
      <c r="S67" s="186"/>
      <c r="T67" s="186"/>
      <c r="U67" s="186"/>
      <c r="V67" s="186"/>
      <c r="W67" s="43" t="s">
        <v>49</v>
      </c>
      <c r="X67" s="110" t="s">
        <v>49</v>
      </c>
      <c r="Y67" s="126" t="s">
        <v>49</v>
      </c>
      <c r="Z67" s="88"/>
      <c r="AA67" s="88"/>
      <c r="AB67" s="88"/>
      <c r="AC67" s="89"/>
      <c r="AD67" s="90">
        <f t="shared" si="21"/>
        <v>0</v>
      </c>
      <c r="AE67" s="47" t="str">
        <f t="shared" si="22"/>
        <v>N/D</v>
      </c>
      <c r="AF67" s="47" t="str">
        <f t="shared" si="23"/>
        <v>N/D</v>
      </c>
      <c r="AG67" s="47" t="str">
        <f t="shared" si="24"/>
        <v>N/D</v>
      </c>
      <c r="AH67" s="47" t="str">
        <f t="shared" si="25"/>
        <v>N/D</v>
      </c>
      <c r="AI67" s="47" t="str">
        <f t="shared" si="26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43" t="s">
        <v>49</v>
      </c>
      <c r="Q68" s="186" t="s">
        <v>49</v>
      </c>
      <c r="R68" s="186"/>
      <c r="S68" s="186"/>
      <c r="T68" s="186"/>
      <c r="U68" s="186"/>
      <c r="V68" s="186"/>
      <c r="W68" s="43" t="s">
        <v>49</v>
      </c>
      <c r="X68" s="110" t="s">
        <v>49</v>
      </c>
      <c r="Y68" s="126" t="s">
        <v>49</v>
      </c>
      <c r="Z68" s="88"/>
      <c r="AA68" s="88"/>
      <c r="AB68" s="88"/>
      <c r="AC68" s="89"/>
      <c r="AD68" s="90">
        <f t="shared" si="21"/>
        <v>0</v>
      </c>
      <c r="AE68" s="47" t="str">
        <f t="shared" si="22"/>
        <v>N/D</v>
      </c>
      <c r="AF68" s="47" t="str">
        <f t="shared" si="23"/>
        <v>N/D</v>
      </c>
      <c r="AG68" s="47" t="str">
        <f t="shared" si="24"/>
        <v>N/D</v>
      </c>
      <c r="AH68" s="47" t="str">
        <f t="shared" si="25"/>
        <v>N/D</v>
      </c>
      <c r="AI68" s="47" t="str">
        <f t="shared" si="26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43" t="s">
        <v>49</v>
      </c>
      <c r="Q69" s="186" t="s">
        <v>49</v>
      </c>
      <c r="R69" s="186"/>
      <c r="S69" s="186"/>
      <c r="T69" s="186"/>
      <c r="U69" s="186"/>
      <c r="V69" s="186"/>
      <c r="W69" s="43" t="s">
        <v>49</v>
      </c>
      <c r="X69" s="110" t="s">
        <v>49</v>
      </c>
      <c r="Y69" s="126" t="s">
        <v>49</v>
      </c>
      <c r="Z69" s="88"/>
      <c r="AA69" s="88"/>
      <c r="AB69" s="88"/>
      <c r="AC69" s="89"/>
      <c r="AD69" s="90">
        <f t="shared" si="21"/>
        <v>0</v>
      </c>
      <c r="AE69" s="47" t="str">
        <f t="shared" si="22"/>
        <v>N/D</v>
      </c>
      <c r="AF69" s="47" t="str">
        <f t="shared" si="23"/>
        <v>N/D</v>
      </c>
      <c r="AG69" s="47" t="str">
        <f t="shared" si="24"/>
        <v>N/D</v>
      </c>
      <c r="AH69" s="47" t="str">
        <f t="shared" si="25"/>
        <v>N/D</v>
      </c>
      <c r="AI69" s="47" t="str">
        <f t="shared" si="26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43" t="s">
        <v>49</v>
      </c>
      <c r="Q70" s="186" t="s">
        <v>49</v>
      </c>
      <c r="R70" s="186"/>
      <c r="S70" s="186"/>
      <c r="T70" s="186"/>
      <c r="U70" s="186"/>
      <c r="V70" s="186"/>
      <c r="W70" s="43" t="s">
        <v>49</v>
      </c>
      <c r="X70" s="110" t="s">
        <v>49</v>
      </c>
      <c r="Y70" s="126" t="s">
        <v>49</v>
      </c>
      <c r="Z70" s="88"/>
      <c r="AA70" s="88"/>
      <c r="AB70" s="88"/>
      <c r="AC70" s="89"/>
      <c r="AD70" s="90">
        <f t="shared" si="21"/>
        <v>0</v>
      </c>
      <c r="AE70" s="47" t="str">
        <f t="shared" si="22"/>
        <v>N/D</v>
      </c>
      <c r="AF70" s="47" t="str">
        <f t="shared" si="23"/>
        <v>N/D</v>
      </c>
      <c r="AG70" s="47" t="str">
        <f t="shared" si="24"/>
        <v>N/D</v>
      </c>
      <c r="AH70" s="47" t="str">
        <f t="shared" si="25"/>
        <v>N/D</v>
      </c>
      <c r="AI70" s="47" t="str">
        <f t="shared" si="26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43" t="s">
        <v>49</v>
      </c>
      <c r="Q71" s="186" t="s">
        <v>49</v>
      </c>
      <c r="R71" s="186"/>
      <c r="S71" s="186"/>
      <c r="T71" s="186"/>
      <c r="U71" s="186"/>
      <c r="V71" s="186"/>
      <c r="W71" s="43" t="s">
        <v>49</v>
      </c>
      <c r="X71" s="110" t="s">
        <v>49</v>
      </c>
      <c r="Y71" s="126" t="s">
        <v>49</v>
      </c>
      <c r="Z71" s="88"/>
      <c r="AA71" s="88"/>
      <c r="AB71" s="88"/>
      <c r="AC71" s="89"/>
      <c r="AD71" s="90">
        <f t="shared" ref="AD71:AD102" si="27">ROUND((AA71-Z71)/365*12*AC71,2)</f>
        <v>0</v>
      </c>
      <c r="AE71" s="47" t="str">
        <f t="shared" ref="AE71:AE102" si="28">CONCATENATE(O71,P71)</f>
        <v>N/D</v>
      </c>
      <c r="AF71" s="47" t="str">
        <f t="shared" ref="AF71:AF102" si="29">CONCATENATE(O71,Q71)</f>
        <v>N/D</v>
      </c>
      <c r="AG71" s="47" t="str">
        <f t="shared" ref="AG71:AG103" si="30">CONCATENATE(O71,W71)</f>
        <v>N/D</v>
      </c>
      <c r="AH71" s="47" t="str">
        <f t="shared" ref="AH71:AH103" si="31">CONCATENATE(O71,X71)</f>
        <v>N/D</v>
      </c>
      <c r="AI71" s="47" t="str">
        <f t="shared" si="26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43" t="s">
        <v>49</v>
      </c>
      <c r="Q72" s="186" t="s">
        <v>49</v>
      </c>
      <c r="R72" s="186"/>
      <c r="S72" s="186"/>
      <c r="T72" s="186"/>
      <c r="U72" s="186"/>
      <c r="V72" s="186"/>
      <c r="W72" s="43" t="s">
        <v>49</v>
      </c>
      <c r="X72" s="110" t="s">
        <v>49</v>
      </c>
      <c r="Y72" s="126" t="s">
        <v>49</v>
      </c>
      <c r="Z72" s="88"/>
      <c r="AA72" s="88"/>
      <c r="AB72" s="88"/>
      <c r="AC72" s="89"/>
      <c r="AD72" s="90">
        <f t="shared" si="27"/>
        <v>0</v>
      </c>
      <c r="AE72" s="47" t="str">
        <f t="shared" si="28"/>
        <v>N/D</v>
      </c>
      <c r="AF72" s="47" t="str">
        <f t="shared" si="29"/>
        <v>N/D</v>
      </c>
      <c r="AG72" s="47" t="str">
        <f t="shared" si="30"/>
        <v>N/D</v>
      </c>
      <c r="AH72" s="47" t="str">
        <f t="shared" si="31"/>
        <v>N/D</v>
      </c>
      <c r="AI72" s="47" t="str">
        <f t="shared" si="26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43" t="s">
        <v>49</v>
      </c>
      <c r="Q73" s="186" t="s">
        <v>49</v>
      </c>
      <c r="R73" s="186"/>
      <c r="S73" s="186"/>
      <c r="T73" s="186"/>
      <c r="U73" s="186"/>
      <c r="V73" s="186"/>
      <c r="W73" s="43" t="s">
        <v>49</v>
      </c>
      <c r="X73" s="110" t="s">
        <v>49</v>
      </c>
      <c r="Y73" s="126" t="s">
        <v>49</v>
      </c>
      <c r="Z73" s="88"/>
      <c r="AA73" s="88"/>
      <c r="AB73" s="88"/>
      <c r="AC73" s="89"/>
      <c r="AD73" s="90">
        <f t="shared" si="27"/>
        <v>0</v>
      </c>
      <c r="AE73" s="47" t="str">
        <f t="shared" si="28"/>
        <v>N/D</v>
      </c>
      <c r="AF73" s="47" t="str">
        <f t="shared" si="29"/>
        <v>N/D</v>
      </c>
      <c r="AG73" s="47" t="str">
        <f t="shared" si="30"/>
        <v>N/D</v>
      </c>
      <c r="AH73" s="47" t="str">
        <f t="shared" si="31"/>
        <v>N/D</v>
      </c>
      <c r="AI73" s="47" t="str">
        <f t="shared" si="26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43" t="s">
        <v>49</v>
      </c>
      <c r="Q74" s="186" t="s">
        <v>49</v>
      </c>
      <c r="R74" s="186"/>
      <c r="S74" s="186"/>
      <c r="T74" s="186"/>
      <c r="U74" s="186"/>
      <c r="V74" s="186"/>
      <c r="W74" s="43" t="s">
        <v>49</v>
      </c>
      <c r="X74" s="110" t="s">
        <v>49</v>
      </c>
      <c r="Y74" s="126" t="s">
        <v>49</v>
      </c>
      <c r="Z74" s="88"/>
      <c r="AA74" s="88"/>
      <c r="AB74" s="88"/>
      <c r="AC74" s="89"/>
      <c r="AD74" s="90">
        <f t="shared" si="27"/>
        <v>0</v>
      </c>
      <c r="AE74" s="47" t="str">
        <f t="shared" si="28"/>
        <v>N/D</v>
      </c>
      <c r="AF74" s="47" t="str">
        <f t="shared" si="29"/>
        <v>N/D</v>
      </c>
      <c r="AG74" s="47" t="str">
        <f t="shared" si="30"/>
        <v>N/D</v>
      </c>
      <c r="AH74" s="47" t="str">
        <f t="shared" si="31"/>
        <v>N/D</v>
      </c>
      <c r="AI74" s="47" t="str">
        <f t="shared" si="26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43" t="s">
        <v>49</v>
      </c>
      <c r="Q75" s="186" t="s">
        <v>49</v>
      </c>
      <c r="R75" s="186"/>
      <c r="S75" s="186"/>
      <c r="T75" s="186"/>
      <c r="U75" s="186"/>
      <c r="V75" s="186"/>
      <c r="W75" s="43" t="s">
        <v>49</v>
      </c>
      <c r="X75" s="110" t="s">
        <v>49</v>
      </c>
      <c r="Y75" s="126" t="s">
        <v>49</v>
      </c>
      <c r="Z75" s="88"/>
      <c r="AA75" s="88"/>
      <c r="AB75" s="88"/>
      <c r="AC75" s="89"/>
      <c r="AD75" s="90">
        <f t="shared" si="27"/>
        <v>0</v>
      </c>
      <c r="AE75" s="47" t="str">
        <f t="shared" si="28"/>
        <v>N/D</v>
      </c>
      <c r="AF75" s="47" t="str">
        <f t="shared" si="29"/>
        <v>N/D</v>
      </c>
      <c r="AG75" s="47" t="str">
        <f t="shared" si="30"/>
        <v>N/D</v>
      </c>
      <c r="AH75" s="47" t="str">
        <f t="shared" si="31"/>
        <v>N/D</v>
      </c>
      <c r="AI75" s="47" t="str">
        <f t="shared" si="26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43" t="s">
        <v>49</v>
      </c>
      <c r="Q76" s="186" t="s">
        <v>49</v>
      </c>
      <c r="R76" s="186"/>
      <c r="S76" s="186"/>
      <c r="T76" s="186"/>
      <c r="U76" s="186"/>
      <c r="V76" s="186"/>
      <c r="W76" s="43" t="s">
        <v>49</v>
      </c>
      <c r="X76" s="110" t="s">
        <v>49</v>
      </c>
      <c r="Y76" s="126" t="s">
        <v>49</v>
      </c>
      <c r="Z76" s="88"/>
      <c r="AA76" s="88"/>
      <c r="AB76" s="88"/>
      <c r="AC76" s="89"/>
      <c r="AD76" s="90">
        <f t="shared" si="27"/>
        <v>0</v>
      </c>
      <c r="AE76" s="47" t="str">
        <f t="shared" si="28"/>
        <v>N/D</v>
      </c>
      <c r="AF76" s="47" t="str">
        <f t="shared" si="29"/>
        <v>N/D</v>
      </c>
      <c r="AG76" s="47" t="str">
        <f t="shared" si="30"/>
        <v>N/D</v>
      </c>
      <c r="AH76" s="47" t="str">
        <f t="shared" si="31"/>
        <v>N/D</v>
      </c>
      <c r="AI76" s="47" t="str">
        <f t="shared" si="26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43" t="s">
        <v>49</v>
      </c>
      <c r="Q77" s="186" t="s">
        <v>49</v>
      </c>
      <c r="R77" s="186"/>
      <c r="S77" s="186"/>
      <c r="T77" s="186"/>
      <c r="U77" s="186"/>
      <c r="V77" s="186"/>
      <c r="W77" s="43" t="s">
        <v>49</v>
      </c>
      <c r="X77" s="110" t="s">
        <v>49</v>
      </c>
      <c r="Y77" s="126" t="s">
        <v>49</v>
      </c>
      <c r="Z77" s="88"/>
      <c r="AA77" s="88"/>
      <c r="AB77" s="88"/>
      <c r="AC77" s="89"/>
      <c r="AD77" s="90">
        <f t="shared" si="27"/>
        <v>0</v>
      </c>
      <c r="AE77" s="47" t="str">
        <f t="shared" si="28"/>
        <v>N/D</v>
      </c>
      <c r="AF77" s="47" t="str">
        <f t="shared" si="29"/>
        <v>N/D</v>
      </c>
      <c r="AG77" s="47" t="str">
        <f t="shared" si="30"/>
        <v>N/D</v>
      </c>
      <c r="AH77" s="47" t="str">
        <f t="shared" si="31"/>
        <v>N/D</v>
      </c>
      <c r="AI77" s="47" t="str">
        <f t="shared" si="26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43" t="s">
        <v>49</v>
      </c>
      <c r="Q78" s="186" t="s">
        <v>49</v>
      </c>
      <c r="R78" s="186"/>
      <c r="S78" s="186"/>
      <c r="T78" s="186"/>
      <c r="U78" s="186"/>
      <c r="V78" s="186"/>
      <c r="W78" s="43" t="s">
        <v>49</v>
      </c>
      <c r="X78" s="110" t="s">
        <v>49</v>
      </c>
      <c r="Y78" s="126" t="s">
        <v>49</v>
      </c>
      <c r="Z78" s="92"/>
      <c r="AA78" s="92"/>
      <c r="AB78" s="92"/>
      <c r="AC78" s="93"/>
      <c r="AD78" s="90">
        <f t="shared" si="27"/>
        <v>0</v>
      </c>
      <c r="AE78" s="47" t="str">
        <f t="shared" si="28"/>
        <v>N/D</v>
      </c>
      <c r="AF78" s="47" t="str">
        <f t="shared" si="29"/>
        <v>N/D</v>
      </c>
      <c r="AG78" s="47" t="str">
        <f t="shared" si="30"/>
        <v>N/D</v>
      </c>
      <c r="AH78" s="47" t="str">
        <f t="shared" si="31"/>
        <v>N/D</v>
      </c>
      <c r="AI78" s="47" t="str">
        <f t="shared" si="26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43" t="s">
        <v>49</v>
      </c>
      <c r="Q79" s="186" t="s">
        <v>49</v>
      </c>
      <c r="R79" s="186"/>
      <c r="S79" s="186"/>
      <c r="T79" s="186"/>
      <c r="U79" s="186"/>
      <c r="V79" s="186"/>
      <c r="W79" s="43" t="s">
        <v>49</v>
      </c>
      <c r="X79" s="110" t="s">
        <v>49</v>
      </c>
      <c r="Y79" s="126" t="s">
        <v>49</v>
      </c>
      <c r="Z79" s="92"/>
      <c r="AA79" s="92"/>
      <c r="AB79" s="92"/>
      <c r="AC79" s="93"/>
      <c r="AD79" s="90">
        <f t="shared" si="27"/>
        <v>0</v>
      </c>
      <c r="AE79" s="47" t="str">
        <f t="shared" si="28"/>
        <v>N/D</v>
      </c>
      <c r="AF79" s="47" t="str">
        <f t="shared" si="29"/>
        <v>N/D</v>
      </c>
      <c r="AG79" s="47" t="str">
        <f t="shared" si="30"/>
        <v>N/D</v>
      </c>
      <c r="AH79" s="47" t="str">
        <f t="shared" si="31"/>
        <v>N/D</v>
      </c>
      <c r="AI79" s="47" t="str">
        <f t="shared" si="26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43" t="s">
        <v>49</v>
      </c>
      <c r="Q80" s="186" t="s">
        <v>49</v>
      </c>
      <c r="R80" s="186"/>
      <c r="S80" s="186"/>
      <c r="T80" s="186"/>
      <c r="U80" s="186"/>
      <c r="V80" s="186"/>
      <c r="W80" s="43" t="s">
        <v>49</v>
      </c>
      <c r="X80" s="110" t="s">
        <v>49</v>
      </c>
      <c r="Y80" s="126" t="s">
        <v>49</v>
      </c>
      <c r="Z80" s="92"/>
      <c r="AA80" s="92"/>
      <c r="AB80" s="92"/>
      <c r="AC80" s="93"/>
      <c r="AD80" s="90">
        <f t="shared" si="27"/>
        <v>0</v>
      </c>
      <c r="AE80" s="47" t="str">
        <f t="shared" si="28"/>
        <v>N/D</v>
      </c>
      <c r="AF80" s="47" t="str">
        <f t="shared" si="29"/>
        <v>N/D</v>
      </c>
      <c r="AG80" s="47" t="str">
        <f t="shared" si="30"/>
        <v>N/D</v>
      </c>
      <c r="AH80" s="47" t="str">
        <f t="shared" si="31"/>
        <v>N/D</v>
      </c>
      <c r="AI80" s="47" t="str">
        <f t="shared" si="26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43" t="s">
        <v>49</v>
      </c>
      <c r="Q81" s="186" t="s">
        <v>49</v>
      </c>
      <c r="R81" s="186"/>
      <c r="S81" s="186"/>
      <c r="T81" s="186"/>
      <c r="U81" s="186"/>
      <c r="V81" s="186"/>
      <c r="W81" s="43" t="s">
        <v>49</v>
      </c>
      <c r="X81" s="110" t="s">
        <v>49</v>
      </c>
      <c r="Y81" s="126" t="s">
        <v>49</v>
      </c>
      <c r="Z81" s="92"/>
      <c r="AA81" s="92"/>
      <c r="AB81" s="92"/>
      <c r="AC81" s="93"/>
      <c r="AD81" s="90">
        <f t="shared" si="27"/>
        <v>0</v>
      </c>
      <c r="AE81" s="47" t="str">
        <f t="shared" si="28"/>
        <v>N/D</v>
      </c>
      <c r="AF81" s="47" t="str">
        <f t="shared" si="29"/>
        <v>N/D</v>
      </c>
      <c r="AG81" s="47" t="str">
        <f t="shared" si="30"/>
        <v>N/D</v>
      </c>
      <c r="AH81" s="47" t="str">
        <f t="shared" si="31"/>
        <v>N/D</v>
      </c>
      <c r="AI81" s="47" t="str">
        <f t="shared" si="26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43" t="s">
        <v>49</v>
      </c>
      <c r="Q82" s="186" t="s">
        <v>49</v>
      </c>
      <c r="R82" s="186"/>
      <c r="S82" s="186"/>
      <c r="T82" s="186"/>
      <c r="U82" s="186"/>
      <c r="V82" s="186"/>
      <c r="W82" s="43" t="s">
        <v>49</v>
      </c>
      <c r="X82" s="110" t="s">
        <v>49</v>
      </c>
      <c r="Y82" s="126" t="s">
        <v>49</v>
      </c>
      <c r="Z82" s="92"/>
      <c r="AA82" s="92"/>
      <c r="AB82" s="92"/>
      <c r="AC82" s="93"/>
      <c r="AD82" s="90">
        <f t="shared" si="27"/>
        <v>0</v>
      </c>
      <c r="AE82" s="47" t="str">
        <f t="shared" si="28"/>
        <v>N/D</v>
      </c>
      <c r="AF82" s="47" t="str">
        <f t="shared" si="29"/>
        <v>N/D</v>
      </c>
      <c r="AG82" s="47" t="str">
        <f t="shared" si="30"/>
        <v>N/D</v>
      </c>
      <c r="AH82" s="47" t="str">
        <f t="shared" si="31"/>
        <v>N/D</v>
      </c>
      <c r="AI82" s="47" t="str">
        <f t="shared" si="26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43" t="s">
        <v>49</v>
      </c>
      <c r="Q83" s="186" t="s">
        <v>49</v>
      </c>
      <c r="R83" s="186"/>
      <c r="S83" s="186"/>
      <c r="T83" s="186"/>
      <c r="U83" s="186"/>
      <c r="V83" s="186"/>
      <c r="W83" s="43" t="s">
        <v>49</v>
      </c>
      <c r="X83" s="110" t="s">
        <v>49</v>
      </c>
      <c r="Y83" s="126" t="s">
        <v>49</v>
      </c>
      <c r="Z83" s="92"/>
      <c r="AA83" s="92"/>
      <c r="AB83" s="92"/>
      <c r="AC83" s="93"/>
      <c r="AD83" s="90">
        <f t="shared" si="27"/>
        <v>0</v>
      </c>
      <c r="AE83" s="47" t="str">
        <f t="shared" si="28"/>
        <v>N/D</v>
      </c>
      <c r="AF83" s="47" t="str">
        <f t="shared" si="29"/>
        <v>N/D</v>
      </c>
      <c r="AG83" s="47" t="str">
        <f t="shared" si="30"/>
        <v>N/D</v>
      </c>
      <c r="AH83" s="47" t="str">
        <f t="shared" si="31"/>
        <v>N/D</v>
      </c>
      <c r="AI83" s="47" t="str">
        <f t="shared" si="26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43" t="s">
        <v>49</v>
      </c>
      <c r="Q84" s="186" t="s">
        <v>49</v>
      </c>
      <c r="R84" s="186"/>
      <c r="S84" s="186"/>
      <c r="T84" s="186"/>
      <c r="U84" s="186"/>
      <c r="V84" s="186"/>
      <c r="W84" s="43" t="s">
        <v>49</v>
      </c>
      <c r="X84" s="110" t="s">
        <v>49</v>
      </c>
      <c r="Y84" s="126" t="s">
        <v>49</v>
      </c>
      <c r="Z84" s="92"/>
      <c r="AA84" s="92"/>
      <c r="AB84" s="92"/>
      <c r="AC84" s="93"/>
      <c r="AD84" s="90">
        <f t="shared" si="27"/>
        <v>0</v>
      </c>
      <c r="AE84" s="47" t="str">
        <f t="shared" si="28"/>
        <v>N/D</v>
      </c>
      <c r="AF84" s="47" t="str">
        <f t="shared" si="29"/>
        <v>N/D</v>
      </c>
      <c r="AG84" s="47" t="str">
        <f t="shared" si="30"/>
        <v>N/D</v>
      </c>
      <c r="AH84" s="47" t="str">
        <f t="shared" si="31"/>
        <v>N/D</v>
      </c>
      <c r="AI84" s="47" t="str">
        <f t="shared" si="26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43" t="s">
        <v>49</v>
      </c>
      <c r="Q85" s="186" t="s">
        <v>49</v>
      </c>
      <c r="R85" s="186"/>
      <c r="S85" s="186"/>
      <c r="T85" s="186"/>
      <c r="U85" s="186"/>
      <c r="V85" s="186"/>
      <c r="W85" s="43" t="s">
        <v>49</v>
      </c>
      <c r="X85" s="110" t="s">
        <v>49</v>
      </c>
      <c r="Y85" s="126" t="s">
        <v>49</v>
      </c>
      <c r="Z85" s="92"/>
      <c r="AA85" s="92"/>
      <c r="AB85" s="92"/>
      <c r="AC85" s="93"/>
      <c r="AD85" s="90">
        <f t="shared" si="27"/>
        <v>0</v>
      </c>
      <c r="AE85" s="47" t="str">
        <f t="shared" si="28"/>
        <v>N/D</v>
      </c>
      <c r="AF85" s="47" t="str">
        <f t="shared" si="29"/>
        <v>N/D</v>
      </c>
      <c r="AG85" s="47" t="str">
        <f t="shared" si="30"/>
        <v>N/D</v>
      </c>
      <c r="AH85" s="47" t="str">
        <f t="shared" si="31"/>
        <v>N/D</v>
      </c>
      <c r="AI85" s="47" t="str">
        <f t="shared" si="26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43" t="s">
        <v>49</v>
      </c>
      <c r="Q86" s="186" t="s">
        <v>49</v>
      </c>
      <c r="R86" s="186"/>
      <c r="S86" s="186"/>
      <c r="T86" s="186"/>
      <c r="U86" s="186"/>
      <c r="V86" s="186"/>
      <c r="W86" s="43" t="s">
        <v>49</v>
      </c>
      <c r="X86" s="110" t="s">
        <v>49</v>
      </c>
      <c r="Y86" s="126" t="s">
        <v>49</v>
      </c>
      <c r="Z86" s="92"/>
      <c r="AA86" s="92"/>
      <c r="AB86" s="92"/>
      <c r="AC86" s="93"/>
      <c r="AD86" s="90">
        <f t="shared" si="27"/>
        <v>0</v>
      </c>
      <c r="AE86" s="47" t="str">
        <f t="shared" si="28"/>
        <v>N/D</v>
      </c>
      <c r="AF86" s="47" t="str">
        <f t="shared" si="29"/>
        <v>N/D</v>
      </c>
      <c r="AG86" s="47" t="str">
        <f t="shared" si="30"/>
        <v>N/D</v>
      </c>
      <c r="AH86" s="47" t="str">
        <f t="shared" si="31"/>
        <v>N/D</v>
      </c>
      <c r="AI86" s="47" t="str">
        <f t="shared" si="26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43" t="s">
        <v>49</v>
      </c>
      <c r="Q87" s="186" t="s">
        <v>49</v>
      </c>
      <c r="R87" s="186"/>
      <c r="S87" s="186"/>
      <c r="T87" s="186"/>
      <c r="U87" s="186"/>
      <c r="V87" s="186"/>
      <c r="W87" s="43" t="s">
        <v>49</v>
      </c>
      <c r="X87" s="110" t="s">
        <v>49</v>
      </c>
      <c r="Y87" s="126" t="s">
        <v>49</v>
      </c>
      <c r="Z87" s="92"/>
      <c r="AA87" s="92"/>
      <c r="AB87" s="92"/>
      <c r="AC87" s="93"/>
      <c r="AD87" s="90">
        <f t="shared" si="27"/>
        <v>0</v>
      </c>
      <c r="AE87" s="47" t="str">
        <f t="shared" si="28"/>
        <v>N/D</v>
      </c>
      <c r="AF87" s="47" t="str">
        <f t="shared" si="29"/>
        <v>N/D</v>
      </c>
      <c r="AG87" s="47" t="str">
        <f t="shared" si="30"/>
        <v>N/D</v>
      </c>
      <c r="AH87" s="47" t="str">
        <f t="shared" si="31"/>
        <v>N/D</v>
      </c>
      <c r="AI87" s="47" t="str">
        <f t="shared" si="26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43" t="s">
        <v>49</v>
      </c>
      <c r="Q88" s="186" t="s">
        <v>49</v>
      </c>
      <c r="R88" s="186"/>
      <c r="S88" s="186"/>
      <c r="T88" s="186"/>
      <c r="U88" s="186"/>
      <c r="V88" s="186"/>
      <c r="W88" s="43" t="s">
        <v>49</v>
      </c>
      <c r="X88" s="110" t="s">
        <v>49</v>
      </c>
      <c r="Y88" s="126" t="s">
        <v>49</v>
      </c>
      <c r="Z88" s="92"/>
      <c r="AA88" s="92"/>
      <c r="AB88" s="92"/>
      <c r="AC88" s="93"/>
      <c r="AD88" s="90">
        <f t="shared" si="27"/>
        <v>0</v>
      </c>
      <c r="AE88" s="47" t="str">
        <f t="shared" si="28"/>
        <v>N/D</v>
      </c>
      <c r="AF88" s="47" t="str">
        <f t="shared" si="29"/>
        <v>N/D</v>
      </c>
      <c r="AG88" s="47" t="str">
        <f t="shared" si="30"/>
        <v>N/D</v>
      </c>
      <c r="AH88" s="47" t="str">
        <f t="shared" si="31"/>
        <v>N/D</v>
      </c>
      <c r="AI88" s="47" t="str">
        <f t="shared" si="26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43" t="s">
        <v>49</v>
      </c>
      <c r="Q89" s="186" t="s">
        <v>49</v>
      </c>
      <c r="R89" s="186"/>
      <c r="S89" s="186"/>
      <c r="T89" s="186"/>
      <c r="U89" s="186"/>
      <c r="V89" s="186"/>
      <c r="W89" s="43" t="s">
        <v>49</v>
      </c>
      <c r="X89" s="110" t="s">
        <v>49</v>
      </c>
      <c r="Y89" s="126" t="s">
        <v>49</v>
      </c>
      <c r="Z89" s="92"/>
      <c r="AA89" s="92"/>
      <c r="AB89" s="92"/>
      <c r="AC89" s="93"/>
      <c r="AD89" s="90">
        <f t="shared" si="27"/>
        <v>0</v>
      </c>
      <c r="AE89" s="47" t="str">
        <f t="shared" si="28"/>
        <v>N/D</v>
      </c>
      <c r="AF89" s="47" t="str">
        <f t="shared" si="29"/>
        <v>N/D</v>
      </c>
      <c r="AG89" s="47" t="str">
        <f t="shared" si="30"/>
        <v>N/D</v>
      </c>
      <c r="AH89" s="47" t="str">
        <f t="shared" si="31"/>
        <v>N/D</v>
      </c>
      <c r="AI89" s="47" t="str">
        <f t="shared" si="26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43" t="s">
        <v>49</v>
      </c>
      <c r="Q90" s="186" t="s">
        <v>49</v>
      </c>
      <c r="R90" s="186"/>
      <c r="S90" s="186"/>
      <c r="T90" s="186"/>
      <c r="U90" s="186"/>
      <c r="V90" s="186"/>
      <c r="W90" s="43" t="s">
        <v>49</v>
      </c>
      <c r="X90" s="110" t="s">
        <v>49</v>
      </c>
      <c r="Y90" s="126" t="s">
        <v>49</v>
      </c>
      <c r="Z90" s="92"/>
      <c r="AA90" s="92"/>
      <c r="AB90" s="92"/>
      <c r="AC90" s="93"/>
      <c r="AD90" s="90">
        <f t="shared" si="27"/>
        <v>0</v>
      </c>
      <c r="AE90" s="47" t="str">
        <f t="shared" si="28"/>
        <v>N/D</v>
      </c>
      <c r="AF90" s="47" t="str">
        <f t="shared" si="29"/>
        <v>N/D</v>
      </c>
      <c r="AG90" s="47" t="str">
        <f t="shared" si="30"/>
        <v>N/D</v>
      </c>
      <c r="AH90" s="47" t="str">
        <f t="shared" si="31"/>
        <v>N/D</v>
      </c>
      <c r="AI90" s="47" t="str">
        <f t="shared" si="26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43" t="s">
        <v>49</v>
      </c>
      <c r="Q91" s="186" t="s">
        <v>49</v>
      </c>
      <c r="R91" s="186"/>
      <c r="S91" s="186"/>
      <c r="T91" s="186"/>
      <c r="U91" s="186"/>
      <c r="V91" s="186"/>
      <c r="W91" s="43" t="s">
        <v>49</v>
      </c>
      <c r="X91" s="110" t="s">
        <v>49</v>
      </c>
      <c r="Y91" s="126" t="s">
        <v>49</v>
      </c>
      <c r="Z91" s="92"/>
      <c r="AA91" s="92"/>
      <c r="AB91" s="92"/>
      <c r="AC91" s="93"/>
      <c r="AD91" s="90">
        <f t="shared" si="27"/>
        <v>0</v>
      </c>
      <c r="AE91" s="47" t="str">
        <f t="shared" si="28"/>
        <v>N/D</v>
      </c>
      <c r="AF91" s="47" t="str">
        <f t="shared" si="29"/>
        <v>N/D</v>
      </c>
      <c r="AG91" s="47" t="str">
        <f t="shared" si="30"/>
        <v>N/D</v>
      </c>
      <c r="AH91" s="47" t="str">
        <f t="shared" si="31"/>
        <v>N/D</v>
      </c>
      <c r="AI91" s="47" t="str">
        <f t="shared" si="26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43" t="s">
        <v>49</v>
      </c>
      <c r="Q92" s="186" t="s">
        <v>49</v>
      </c>
      <c r="R92" s="186"/>
      <c r="S92" s="186"/>
      <c r="T92" s="186"/>
      <c r="U92" s="186"/>
      <c r="V92" s="186"/>
      <c r="W92" s="43" t="s">
        <v>49</v>
      </c>
      <c r="X92" s="110" t="s">
        <v>49</v>
      </c>
      <c r="Y92" s="126" t="s">
        <v>49</v>
      </c>
      <c r="Z92" s="92"/>
      <c r="AA92" s="92"/>
      <c r="AB92" s="92"/>
      <c r="AC92" s="93"/>
      <c r="AD92" s="90">
        <f t="shared" si="27"/>
        <v>0</v>
      </c>
      <c r="AE92" s="47" t="str">
        <f t="shared" si="28"/>
        <v>N/D</v>
      </c>
      <c r="AF92" s="47" t="str">
        <f t="shared" si="29"/>
        <v>N/D</v>
      </c>
      <c r="AG92" s="47" t="str">
        <f t="shared" si="30"/>
        <v>N/D</v>
      </c>
      <c r="AH92" s="47" t="str">
        <f t="shared" si="31"/>
        <v>N/D</v>
      </c>
      <c r="AI92" s="47" t="str">
        <f t="shared" si="26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43" t="s">
        <v>49</v>
      </c>
      <c r="Q93" s="186" t="s">
        <v>49</v>
      </c>
      <c r="R93" s="186"/>
      <c r="S93" s="186"/>
      <c r="T93" s="186"/>
      <c r="U93" s="186"/>
      <c r="V93" s="186"/>
      <c r="W93" s="43" t="s">
        <v>49</v>
      </c>
      <c r="X93" s="110" t="s">
        <v>49</v>
      </c>
      <c r="Y93" s="126" t="s">
        <v>49</v>
      </c>
      <c r="Z93" s="92"/>
      <c r="AA93" s="92"/>
      <c r="AB93" s="92"/>
      <c r="AC93" s="93"/>
      <c r="AD93" s="90">
        <f t="shared" si="27"/>
        <v>0</v>
      </c>
      <c r="AE93" s="47" t="str">
        <f t="shared" si="28"/>
        <v>N/D</v>
      </c>
      <c r="AF93" s="47" t="str">
        <f t="shared" si="29"/>
        <v>N/D</v>
      </c>
      <c r="AG93" s="47" t="str">
        <f t="shared" si="30"/>
        <v>N/D</v>
      </c>
      <c r="AH93" s="47" t="str">
        <f t="shared" si="31"/>
        <v>N/D</v>
      </c>
      <c r="AI93" s="47" t="str">
        <f t="shared" si="26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43" t="s">
        <v>49</v>
      </c>
      <c r="Q94" s="186" t="s">
        <v>49</v>
      </c>
      <c r="R94" s="186"/>
      <c r="S94" s="186"/>
      <c r="T94" s="186"/>
      <c r="U94" s="186"/>
      <c r="V94" s="186"/>
      <c r="W94" s="43" t="s">
        <v>49</v>
      </c>
      <c r="X94" s="110" t="s">
        <v>49</v>
      </c>
      <c r="Y94" s="126" t="s">
        <v>49</v>
      </c>
      <c r="Z94" s="88"/>
      <c r="AA94" s="88"/>
      <c r="AB94" s="88"/>
      <c r="AC94" s="89"/>
      <c r="AD94" s="90">
        <f t="shared" si="27"/>
        <v>0</v>
      </c>
      <c r="AE94" s="47" t="str">
        <f t="shared" si="28"/>
        <v>N/D</v>
      </c>
      <c r="AF94" s="47" t="str">
        <f t="shared" si="29"/>
        <v>N/D</v>
      </c>
      <c r="AG94" s="47" t="str">
        <f t="shared" si="30"/>
        <v>N/D</v>
      </c>
      <c r="AH94" s="47" t="str">
        <f t="shared" si="31"/>
        <v>N/D</v>
      </c>
      <c r="AI94" s="47" t="str">
        <f t="shared" si="26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43" t="s">
        <v>49</v>
      </c>
      <c r="Q95" s="186" t="s">
        <v>49</v>
      </c>
      <c r="R95" s="186"/>
      <c r="S95" s="186"/>
      <c r="T95" s="186"/>
      <c r="U95" s="186"/>
      <c r="V95" s="186"/>
      <c r="W95" s="43" t="s">
        <v>49</v>
      </c>
      <c r="X95" s="110" t="s">
        <v>49</v>
      </c>
      <c r="Y95" s="126" t="s">
        <v>49</v>
      </c>
      <c r="Z95" s="92"/>
      <c r="AA95" s="92"/>
      <c r="AB95" s="92"/>
      <c r="AC95" s="93"/>
      <c r="AD95" s="90">
        <f t="shared" si="27"/>
        <v>0</v>
      </c>
      <c r="AE95" s="47" t="str">
        <f t="shared" si="28"/>
        <v>N/D</v>
      </c>
      <c r="AF95" s="47" t="str">
        <f t="shared" si="29"/>
        <v>N/D</v>
      </c>
      <c r="AG95" s="47" t="str">
        <f t="shared" si="30"/>
        <v>N/D</v>
      </c>
      <c r="AH95" s="47" t="str">
        <f t="shared" si="31"/>
        <v>N/D</v>
      </c>
      <c r="AI95" s="47" t="str">
        <f t="shared" si="26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43" t="s">
        <v>49</v>
      </c>
      <c r="Q96" s="186" t="s">
        <v>49</v>
      </c>
      <c r="R96" s="186"/>
      <c r="S96" s="186"/>
      <c r="T96" s="186"/>
      <c r="U96" s="186"/>
      <c r="V96" s="186"/>
      <c r="W96" s="43" t="s">
        <v>49</v>
      </c>
      <c r="X96" s="110" t="s">
        <v>49</v>
      </c>
      <c r="Y96" s="126" t="s">
        <v>49</v>
      </c>
      <c r="Z96" s="88"/>
      <c r="AA96" s="88"/>
      <c r="AB96" s="88"/>
      <c r="AC96" s="89"/>
      <c r="AD96" s="90">
        <f t="shared" si="27"/>
        <v>0</v>
      </c>
      <c r="AE96" s="47" t="str">
        <f t="shared" si="28"/>
        <v>N/D</v>
      </c>
      <c r="AF96" s="47" t="str">
        <f t="shared" si="29"/>
        <v>N/D</v>
      </c>
      <c r="AG96" s="47" t="str">
        <f t="shared" si="30"/>
        <v>N/D</v>
      </c>
      <c r="AH96" s="47" t="str">
        <f t="shared" si="31"/>
        <v>N/D</v>
      </c>
      <c r="AI96" s="47" t="str">
        <f t="shared" si="26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43" t="s">
        <v>49</v>
      </c>
      <c r="Q97" s="186" t="s">
        <v>49</v>
      </c>
      <c r="R97" s="186"/>
      <c r="S97" s="186"/>
      <c r="T97" s="186"/>
      <c r="U97" s="186"/>
      <c r="V97" s="186"/>
      <c r="W97" s="43" t="s">
        <v>49</v>
      </c>
      <c r="X97" s="110" t="s">
        <v>49</v>
      </c>
      <c r="Y97" s="126" t="s">
        <v>49</v>
      </c>
      <c r="Z97" s="92"/>
      <c r="AA97" s="92"/>
      <c r="AB97" s="92"/>
      <c r="AC97" s="93"/>
      <c r="AD97" s="90">
        <f t="shared" si="27"/>
        <v>0</v>
      </c>
      <c r="AE97" s="47" t="str">
        <f t="shared" si="28"/>
        <v>N/D</v>
      </c>
      <c r="AF97" s="47" t="str">
        <f t="shared" si="29"/>
        <v>N/D</v>
      </c>
      <c r="AG97" s="47" t="str">
        <f t="shared" si="30"/>
        <v>N/D</v>
      </c>
      <c r="AH97" s="47" t="str">
        <f t="shared" si="31"/>
        <v>N/D</v>
      </c>
      <c r="AI97" s="47" t="str">
        <f t="shared" si="26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43" t="s">
        <v>49</v>
      </c>
      <c r="Q98" s="186" t="s">
        <v>49</v>
      </c>
      <c r="R98" s="186"/>
      <c r="S98" s="186"/>
      <c r="T98" s="186"/>
      <c r="U98" s="186"/>
      <c r="V98" s="186"/>
      <c r="W98" s="43" t="s">
        <v>49</v>
      </c>
      <c r="X98" s="110" t="s">
        <v>49</v>
      </c>
      <c r="Y98" s="126" t="s">
        <v>49</v>
      </c>
      <c r="Z98" s="88"/>
      <c r="AA98" s="88"/>
      <c r="AB98" s="88"/>
      <c r="AC98" s="89"/>
      <c r="AD98" s="90">
        <f t="shared" si="27"/>
        <v>0</v>
      </c>
      <c r="AE98" s="47" t="str">
        <f t="shared" si="28"/>
        <v>N/D</v>
      </c>
      <c r="AF98" s="47" t="str">
        <f t="shared" si="29"/>
        <v>N/D</v>
      </c>
      <c r="AG98" s="47" t="str">
        <f t="shared" si="30"/>
        <v>N/D</v>
      </c>
      <c r="AH98" s="47" t="str">
        <f t="shared" si="31"/>
        <v>N/D</v>
      </c>
      <c r="AI98" s="47" t="str">
        <f t="shared" si="26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43" t="s">
        <v>49</v>
      </c>
      <c r="Q99" s="186" t="s">
        <v>49</v>
      </c>
      <c r="R99" s="186"/>
      <c r="S99" s="186"/>
      <c r="T99" s="186"/>
      <c r="U99" s="186"/>
      <c r="V99" s="186"/>
      <c r="W99" s="43" t="s">
        <v>49</v>
      </c>
      <c r="X99" s="110" t="s">
        <v>49</v>
      </c>
      <c r="Y99" s="126" t="s">
        <v>49</v>
      </c>
      <c r="Z99" s="92"/>
      <c r="AA99" s="92"/>
      <c r="AB99" s="92"/>
      <c r="AC99" s="93"/>
      <c r="AD99" s="90">
        <f t="shared" si="27"/>
        <v>0</v>
      </c>
      <c r="AE99" s="47" t="str">
        <f t="shared" si="28"/>
        <v>N/D</v>
      </c>
      <c r="AF99" s="47" t="str">
        <f t="shared" si="29"/>
        <v>N/D</v>
      </c>
      <c r="AG99" s="47" t="str">
        <f t="shared" si="30"/>
        <v>N/D</v>
      </c>
      <c r="AH99" s="47" t="str">
        <f t="shared" si="31"/>
        <v>N/D</v>
      </c>
      <c r="AI99" s="47" t="str">
        <f t="shared" si="26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43" t="s">
        <v>49</v>
      </c>
      <c r="Q100" s="186" t="s">
        <v>49</v>
      </c>
      <c r="R100" s="186"/>
      <c r="S100" s="186"/>
      <c r="T100" s="186"/>
      <c r="U100" s="186"/>
      <c r="V100" s="186"/>
      <c r="W100" s="43" t="s">
        <v>49</v>
      </c>
      <c r="X100" s="110" t="s">
        <v>49</v>
      </c>
      <c r="Y100" s="126" t="s">
        <v>49</v>
      </c>
      <c r="Z100" s="88"/>
      <c r="AA100" s="88"/>
      <c r="AB100" s="88"/>
      <c r="AC100" s="89"/>
      <c r="AD100" s="90">
        <f t="shared" si="27"/>
        <v>0</v>
      </c>
      <c r="AE100" s="47" t="str">
        <f t="shared" si="28"/>
        <v>N/D</v>
      </c>
      <c r="AF100" s="47" t="str">
        <f t="shared" si="29"/>
        <v>N/D</v>
      </c>
      <c r="AG100" s="47" t="str">
        <f t="shared" si="30"/>
        <v>N/D</v>
      </c>
      <c r="AH100" s="47" t="str">
        <f t="shared" si="31"/>
        <v>N/D</v>
      </c>
      <c r="AI100" s="47" t="str">
        <f t="shared" si="26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43" t="s">
        <v>49</v>
      </c>
      <c r="Q101" s="186" t="s">
        <v>49</v>
      </c>
      <c r="R101" s="186"/>
      <c r="S101" s="186"/>
      <c r="T101" s="186"/>
      <c r="U101" s="186"/>
      <c r="V101" s="186"/>
      <c r="W101" s="43" t="s">
        <v>49</v>
      </c>
      <c r="X101" s="110" t="s">
        <v>49</v>
      </c>
      <c r="Y101" s="126" t="s">
        <v>49</v>
      </c>
      <c r="Z101" s="92"/>
      <c r="AA101" s="92"/>
      <c r="AB101" s="92"/>
      <c r="AC101" s="93"/>
      <c r="AD101" s="90">
        <f t="shared" si="27"/>
        <v>0</v>
      </c>
      <c r="AE101" s="47" t="str">
        <f t="shared" si="28"/>
        <v>N/D</v>
      </c>
      <c r="AF101" s="47" t="str">
        <f t="shared" si="29"/>
        <v>N/D</v>
      </c>
      <c r="AG101" s="47" t="str">
        <f t="shared" si="30"/>
        <v>N/D</v>
      </c>
      <c r="AH101" s="47" t="str">
        <f t="shared" si="31"/>
        <v>N/D</v>
      </c>
      <c r="AI101" s="47" t="str">
        <f t="shared" si="26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43" t="s">
        <v>49</v>
      </c>
      <c r="Q102" s="186" t="s">
        <v>49</v>
      </c>
      <c r="R102" s="186"/>
      <c r="S102" s="186"/>
      <c r="T102" s="186"/>
      <c r="U102" s="186"/>
      <c r="V102" s="186"/>
      <c r="W102" s="43" t="s">
        <v>49</v>
      </c>
      <c r="X102" s="110" t="s">
        <v>49</v>
      </c>
      <c r="Y102" s="126" t="s">
        <v>49</v>
      </c>
      <c r="Z102" s="88"/>
      <c r="AA102" s="88"/>
      <c r="AB102" s="88"/>
      <c r="AC102" s="89"/>
      <c r="AD102" s="90">
        <f t="shared" si="27"/>
        <v>0</v>
      </c>
      <c r="AE102" s="47" t="str">
        <f t="shared" si="28"/>
        <v>N/D</v>
      </c>
      <c r="AF102" s="47" t="str">
        <f t="shared" si="29"/>
        <v>N/D</v>
      </c>
      <c r="AG102" s="47" t="str">
        <f t="shared" si="30"/>
        <v>N/D</v>
      </c>
      <c r="AH102" s="47" t="str">
        <f t="shared" si="31"/>
        <v>N/D</v>
      </c>
      <c r="AI102" s="47" t="str">
        <f t="shared" si="26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43" t="s">
        <v>49</v>
      </c>
      <c r="Q103" s="186" t="s">
        <v>49</v>
      </c>
      <c r="R103" s="186"/>
      <c r="S103" s="186"/>
      <c r="T103" s="186"/>
      <c r="U103" s="186"/>
      <c r="V103" s="186"/>
      <c r="W103" s="43" t="s">
        <v>49</v>
      </c>
      <c r="X103" s="110" t="s">
        <v>49</v>
      </c>
      <c r="Y103" s="126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si="30"/>
        <v>N/D</v>
      </c>
      <c r="AH103" s="47" t="str">
        <f t="shared" si="31"/>
        <v>N/D</v>
      </c>
      <c r="AI103" s="47" t="str">
        <f t="shared" si="26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45"/>
      <c r="F136" s="45"/>
      <c r="G136" s="45"/>
      <c r="H136" s="180"/>
      <c r="I136" s="180"/>
      <c r="J136" s="180"/>
      <c r="K136" s="180"/>
      <c r="L136" s="45"/>
      <c r="M136" s="180"/>
      <c r="N136" s="180"/>
      <c r="O136" s="180"/>
      <c r="P136" s="180"/>
      <c r="Q136" s="180"/>
      <c r="R136" s="4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03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03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03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03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03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03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03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03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03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45"/>
      <c r="O148" s="45"/>
      <c r="P148" s="180"/>
      <c r="Q148" s="180"/>
      <c r="R148" s="180"/>
      <c r="S148" s="180"/>
      <c r="T148" s="180"/>
      <c r="U148" s="180"/>
      <c r="V148" s="45"/>
      <c r="W148" s="45"/>
      <c r="X148" s="45"/>
      <c r="Y148" s="4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03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03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03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03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03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03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03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03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03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03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03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03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03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03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03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03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03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03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03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03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03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03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03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03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03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03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03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03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03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03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03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03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03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03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03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03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03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03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03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03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45"/>
      <c r="F193" s="45"/>
      <c r="G193" s="45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4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45"/>
      <c r="O201" s="45"/>
      <c r="P201" s="45"/>
      <c r="Q201" s="180"/>
      <c r="R201" s="180"/>
      <c r="S201" s="180"/>
      <c r="T201" s="180"/>
      <c r="U201" s="41"/>
      <c r="V201" s="45"/>
      <c r="W201" s="45"/>
      <c r="X201" s="45"/>
      <c r="Y201" s="4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03"/>
      <c r="P202" s="103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03"/>
      <c r="P203" s="103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03"/>
      <c r="P204" s="103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03"/>
      <c r="P205" s="103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03"/>
      <c r="P206" s="103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03"/>
      <c r="P207" s="103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03"/>
      <c r="P208" s="103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03"/>
      <c r="P209" s="103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03"/>
      <c r="P210" s="103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03"/>
      <c r="P211" s="103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03"/>
      <c r="P212" s="103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03"/>
      <c r="P213" s="103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03"/>
      <c r="P214" s="103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03"/>
      <c r="P215" s="103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03"/>
      <c r="P216" s="103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03"/>
      <c r="P217" s="103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03"/>
      <c r="P218" s="103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03"/>
      <c r="P219" s="103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03"/>
      <c r="P220" s="103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03"/>
      <c r="P221" s="103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03"/>
      <c r="P222" s="103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03"/>
      <c r="P223" s="103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03"/>
      <c r="P224" s="103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03"/>
      <c r="P225" s="103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03"/>
      <c r="P226" s="103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03"/>
      <c r="P227" s="103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03"/>
      <c r="P228" s="103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03"/>
      <c r="P229" s="103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03"/>
      <c r="P230" s="103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03"/>
      <c r="P231" s="103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03"/>
      <c r="P232" s="103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03"/>
      <c r="P233" s="103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03"/>
      <c r="P234" s="103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03"/>
      <c r="P235" s="103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03"/>
      <c r="P236" s="103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03"/>
      <c r="P237" s="103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03"/>
      <c r="P238" s="103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03"/>
      <c r="P239" s="103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03"/>
      <c r="P240" s="103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03"/>
      <c r="P241" s="103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45"/>
      <c r="F246" s="45"/>
      <c r="G246" s="45"/>
      <c r="H246" s="180"/>
      <c r="I246" s="180"/>
      <c r="J246" s="180"/>
      <c r="K246" s="180"/>
      <c r="L246" s="180"/>
      <c r="M246" s="180"/>
      <c r="N246" s="180"/>
      <c r="O246" s="180"/>
      <c r="P246" s="180"/>
      <c r="Q246" s="4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45"/>
      <c r="O256" s="45"/>
      <c r="P256" s="180"/>
      <c r="Q256" s="180"/>
      <c r="R256" s="180"/>
      <c r="S256" s="180"/>
      <c r="T256" s="180"/>
      <c r="U256" s="180"/>
      <c r="V256" s="45"/>
      <c r="W256" s="45"/>
      <c r="X256" s="45"/>
      <c r="Y256" s="4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03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03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03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03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03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03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03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03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03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03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03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03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03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03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03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03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03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03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03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03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03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03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03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03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03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03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03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03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03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03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03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03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03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03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03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03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03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03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03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03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03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03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03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03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03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03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03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03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03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03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45"/>
      <c r="F311" s="45"/>
      <c r="G311" s="45"/>
      <c r="H311" s="180"/>
      <c r="I311" s="180"/>
      <c r="J311" s="180"/>
      <c r="K311" s="180"/>
      <c r="L311" s="45"/>
      <c r="M311" s="180"/>
      <c r="N311" s="180"/>
      <c r="O311" s="180"/>
      <c r="P311" s="180"/>
      <c r="Q311" s="180"/>
      <c r="R311" s="4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03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03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03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03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03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03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45"/>
      <c r="O320" s="45"/>
      <c r="P320" s="180"/>
      <c r="Q320" s="180"/>
      <c r="R320" s="180"/>
      <c r="S320" s="180"/>
      <c r="T320" s="180"/>
      <c r="U320" s="180"/>
      <c r="V320" s="45"/>
      <c r="W320" s="45"/>
      <c r="X320" s="45"/>
      <c r="Y320" s="4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03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03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03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03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03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03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03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03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03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03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03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03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03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03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03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03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03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03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03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03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03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03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03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03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03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03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03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03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03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03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03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03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03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03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03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03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03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03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03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03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03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03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03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03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03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03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03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03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03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03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45"/>
      <c r="F375" s="45"/>
      <c r="G375" s="45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4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45"/>
      <c r="O396" s="45"/>
      <c r="P396" s="45"/>
      <c r="Q396" s="180"/>
      <c r="R396" s="180"/>
      <c r="S396" s="180"/>
      <c r="T396" s="180"/>
      <c r="U396" s="180"/>
      <c r="V396" s="180"/>
      <c r="W396" s="45"/>
      <c r="X396" s="45"/>
      <c r="Y396" s="45"/>
      <c r="Z396" s="4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03"/>
      <c r="P397" s="103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03"/>
      <c r="P398" s="103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03"/>
      <c r="P399" s="103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03"/>
      <c r="P400" s="103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03"/>
      <c r="P401" s="103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03"/>
      <c r="P402" s="103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03"/>
      <c r="P403" s="103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03"/>
      <c r="P404" s="103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03"/>
      <c r="P405" s="103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03"/>
      <c r="P406" s="103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03"/>
      <c r="P407" s="103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03"/>
      <c r="P408" s="103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03"/>
      <c r="P409" s="103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03"/>
      <c r="P410" s="103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03"/>
      <c r="P411" s="103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03"/>
      <c r="P412" s="103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03"/>
      <c r="P413" s="103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03"/>
      <c r="P414" s="103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03"/>
      <c r="P415" s="103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03"/>
      <c r="P416" s="103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03"/>
      <c r="P417" s="103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03"/>
      <c r="P418" s="103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03"/>
      <c r="P419" s="103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03"/>
      <c r="P420" s="103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03"/>
      <c r="P421" s="103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03"/>
      <c r="P422" s="103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03"/>
      <c r="P423" s="103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03"/>
      <c r="P424" s="103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03"/>
      <c r="P425" s="103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03"/>
      <c r="P426" s="103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03"/>
      <c r="P427" s="103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03"/>
      <c r="P428" s="103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03"/>
      <c r="P429" s="103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03"/>
      <c r="P430" s="103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03"/>
      <c r="P431" s="103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03"/>
      <c r="P432" s="103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03"/>
      <c r="P433" s="103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03"/>
      <c r="P434" s="103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03"/>
      <c r="P435" s="103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03"/>
      <c r="P436" s="103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03"/>
      <c r="P437" s="103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03"/>
      <c r="P438" s="103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03"/>
      <c r="P439" s="103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03"/>
      <c r="P440" s="103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03"/>
      <c r="P441" s="103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03"/>
      <c r="P442" s="103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03"/>
      <c r="P443" s="103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03"/>
      <c r="P444" s="103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03"/>
      <c r="P445" s="103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03"/>
      <c r="P446" s="103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03"/>
      <c r="P447" s="103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03"/>
      <c r="P448" s="103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03"/>
      <c r="P449" s="103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03"/>
      <c r="P450" s="103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03"/>
      <c r="P451" s="103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03"/>
      <c r="P452" s="103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03"/>
      <c r="P453" s="103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03"/>
      <c r="P454" s="103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03"/>
      <c r="P455" s="103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03"/>
      <c r="P456" s="103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03"/>
      <c r="P457" s="103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03"/>
      <c r="P458" s="103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03"/>
      <c r="P459" s="103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03"/>
      <c r="P460" s="103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03"/>
      <c r="P461" s="103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03"/>
      <c r="P462" s="103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03"/>
      <c r="P463" s="103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03"/>
      <c r="P464" s="103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03"/>
      <c r="P465" s="103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03"/>
      <c r="P466" s="103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03"/>
      <c r="P467" s="103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03"/>
      <c r="P468" s="103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03"/>
      <c r="P469" s="103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03"/>
      <c r="P470" s="103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03"/>
      <c r="P471" s="103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03"/>
      <c r="P472" s="103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03"/>
      <c r="P473" s="103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03"/>
      <c r="P474" s="103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03"/>
      <c r="P475" s="103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03"/>
      <c r="P476" s="103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03"/>
      <c r="P477" s="103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03"/>
      <c r="P478" s="103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03"/>
      <c r="P479" s="103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03"/>
      <c r="P480" s="103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03"/>
      <c r="P481" s="103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03"/>
      <c r="P482" s="103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03"/>
      <c r="P483" s="103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03"/>
      <c r="P484" s="103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03"/>
      <c r="P485" s="103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03"/>
      <c r="P486" s="103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03"/>
      <c r="P487" s="103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03"/>
      <c r="P488" s="103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03"/>
      <c r="P489" s="103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03"/>
      <c r="P490" s="103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03"/>
      <c r="P491" s="103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03"/>
      <c r="P492" s="103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03"/>
      <c r="P493" s="103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03"/>
      <c r="P494" s="103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03"/>
      <c r="P495" s="103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03"/>
      <c r="P496" s="103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03"/>
      <c r="P497" s="103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03"/>
      <c r="P498" s="103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03"/>
      <c r="P499" s="103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03"/>
      <c r="P500" s="103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03"/>
      <c r="P501" s="103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03"/>
      <c r="P502" s="103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03"/>
      <c r="P503" s="103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03"/>
      <c r="P504" s="103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03"/>
      <c r="P505" s="103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03"/>
      <c r="P506" s="103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03"/>
      <c r="P507" s="103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03"/>
      <c r="P508" s="103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03"/>
      <c r="P509" s="103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03"/>
      <c r="P510" s="103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03"/>
      <c r="P511" s="103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03"/>
      <c r="P512" s="103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03"/>
      <c r="P513" s="103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03"/>
      <c r="P514" s="103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03"/>
      <c r="P515" s="103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03"/>
      <c r="P516" s="103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03"/>
      <c r="P517" s="103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03"/>
      <c r="P518" s="103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03"/>
      <c r="P519" s="103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03"/>
      <c r="P520" s="103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03"/>
      <c r="P521" s="103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03"/>
      <c r="P522" s="103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03"/>
      <c r="P523" s="103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03"/>
      <c r="P524" s="103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03"/>
      <c r="P525" s="103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03"/>
      <c r="P526" s="103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03"/>
      <c r="P527" s="103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03"/>
      <c r="P528" s="103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03"/>
      <c r="P529" s="103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03"/>
      <c r="P530" s="103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03"/>
      <c r="P531" s="103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03"/>
      <c r="P532" s="103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03"/>
      <c r="P533" s="103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03"/>
      <c r="P534" s="103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03"/>
      <c r="P535" s="103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03"/>
      <c r="P536" s="103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03"/>
      <c r="P537" s="103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03"/>
      <c r="P538" s="103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03"/>
      <c r="P539" s="103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03"/>
      <c r="P540" s="103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03"/>
      <c r="P541" s="103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03"/>
      <c r="P542" s="103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03"/>
      <c r="P543" s="103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03"/>
      <c r="P544" s="103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03"/>
      <c r="P545" s="103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03"/>
      <c r="P546" s="103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03"/>
      <c r="P547" s="103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03"/>
      <c r="P548" s="103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03"/>
      <c r="P549" s="103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03"/>
      <c r="P550" s="103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03"/>
      <c r="P551" s="103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03"/>
      <c r="P552" s="103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03"/>
      <c r="P553" s="103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03"/>
      <c r="P554" s="103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03"/>
      <c r="P555" s="103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03"/>
      <c r="P556" s="103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03"/>
      <c r="P557" s="103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03"/>
      <c r="P558" s="103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03"/>
      <c r="P559" s="103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03"/>
      <c r="P560" s="103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03"/>
      <c r="P561" s="103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03"/>
      <c r="P562" s="103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03"/>
      <c r="P563" s="103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45"/>
      <c r="F568" s="45"/>
      <c r="G568" s="45"/>
      <c r="H568" s="180"/>
      <c r="I568" s="180"/>
      <c r="J568" s="180"/>
      <c r="K568" s="180"/>
      <c r="L568" s="180"/>
      <c r="M568" s="180"/>
      <c r="N568" s="180"/>
      <c r="O568" s="180"/>
      <c r="P568" s="180"/>
      <c r="Q568" s="4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45"/>
      <c r="O590" s="45"/>
      <c r="P590" s="180"/>
      <c r="Q590" s="180"/>
      <c r="R590" s="180"/>
      <c r="S590" s="180"/>
      <c r="T590" s="180"/>
      <c r="U590" s="180"/>
      <c r="V590" s="45"/>
      <c r="W590" s="45"/>
      <c r="X590" s="45"/>
      <c r="Y590" s="4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03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03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03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03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03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03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03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03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03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03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03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03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03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03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03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03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03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03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03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03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03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03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03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03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03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03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03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03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03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03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03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03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03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03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03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03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03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03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03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03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03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03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03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03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03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03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03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03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03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03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03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03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03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03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03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03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03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03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03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03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03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03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03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03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03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03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03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03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03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03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03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03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03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03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03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03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03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03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03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03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03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03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03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03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03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03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03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03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03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03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03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03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03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03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03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03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03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03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03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03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03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03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03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03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03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03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03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03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03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03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03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03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03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03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03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03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03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03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03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03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03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03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03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03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03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03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03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03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03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03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03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03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03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03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03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03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03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03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03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03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03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03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03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03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03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03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03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03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03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03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03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03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03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03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03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03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03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03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03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03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03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03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03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03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03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03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03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B15:D15"/>
    <mergeCell ref="H15:K15"/>
    <mergeCell ref="M15:P15"/>
    <mergeCell ref="Q15:W15"/>
    <mergeCell ref="B16:D16"/>
    <mergeCell ref="H16:K16"/>
    <mergeCell ref="M16:P16"/>
    <mergeCell ref="Q16:W16"/>
    <mergeCell ref="D2:Q2"/>
    <mergeCell ref="A7:M7"/>
    <mergeCell ref="B14:D14"/>
    <mergeCell ref="H14:K14"/>
    <mergeCell ref="M14:P14"/>
    <mergeCell ref="Q14:W14"/>
    <mergeCell ref="B22:D22"/>
    <mergeCell ref="H22:K22"/>
    <mergeCell ref="M22:P22"/>
    <mergeCell ref="Q22:W22"/>
    <mergeCell ref="B19:D19"/>
    <mergeCell ref="H19:K19"/>
    <mergeCell ref="M19:P19"/>
    <mergeCell ref="Q19:W19"/>
    <mergeCell ref="B20:D20"/>
    <mergeCell ref="H20:K20"/>
    <mergeCell ref="M20:P20"/>
    <mergeCell ref="Q20:W20"/>
    <mergeCell ref="B21:D21"/>
    <mergeCell ref="H21:K21"/>
    <mergeCell ref="M21:P21"/>
    <mergeCell ref="Q21:W21"/>
    <mergeCell ref="B17:D17"/>
    <mergeCell ref="H17:K17"/>
    <mergeCell ref="M17:P17"/>
    <mergeCell ref="Q17:W17"/>
    <mergeCell ref="B18:D18"/>
    <mergeCell ref="H18:K18"/>
    <mergeCell ref="M18:P18"/>
    <mergeCell ref="Q18:W18"/>
    <mergeCell ref="B27:D27"/>
    <mergeCell ref="H27:K27"/>
    <mergeCell ref="M27:P27"/>
    <mergeCell ref="Q27:W27"/>
    <mergeCell ref="B28:D28"/>
    <mergeCell ref="H28:K28"/>
    <mergeCell ref="M28:P28"/>
    <mergeCell ref="Q28:W28"/>
    <mergeCell ref="B25:D25"/>
    <mergeCell ref="H25:K25"/>
    <mergeCell ref="M25:P25"/>
    <mergeCell ref="Q25:W25"/>
    <mergeCell ref="B26:D26"/>
    <mergeCell ref="H26:K26"/>
    <mergeCell ref="M26:P26"/>
    <mergeCell ref="Q26:W26"/>
    <mergeCell ref="B23:D23"/>
    <mergeCell ref="H23:K23"/>
    <mergeCell ref="M23:P23"/>
    <mergeCell ref="Q23:W23"/>
    <mergeCell ref="B24:D24"/>
    <mergeCell ref="H24:K24"/>
    <mergeCell ref="M24:P24"/>
    <mergeCell ref="Q24:W24"/>
    <mergeCell ref="B33:D33"/>
    <mergeCell ref="H33:K33"/>
    <mergeCell ref="M33:P33"/>
    <mergeCell ref="Q33:W33"/>
    <mergeCell ref="B34:D34"/>
    <mergeCell ref="H34:K34"/>
    <mergeCell ref="M34:P34"/>
    <mergeCell ref="Q34:W34"/>
    <mergeCell ref="B31:D31"/>
    <mergeCell ref="H31:K31"/>
    <mergeCell ref="M31:P31"/>
    <mergeCell ref="Q31:W31"/>
    <mergeCell ref="B32:D32"/>
    <mergeCell ref="H32:K32"/>
    <mergeCell ref="M32:P32"/>
    <mergeCell ref="Q32:W32"/>
    <mergeCell ref="B29:D29"/>
    <mergeCell ref="H29:K29"/>
    <mergeCell ref="M29:P29"/>
    <mergeCell ref="Q29:W29"/>
    <mergeCell ref="B30:D30"/>
    <mergeCell ref="H30:K30"/>
    <mergeCell ref="M30:P30"/>
    <mergeCell ref="Q30:W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38:D38"/>
    <mergeCell ref="E38:M38"/>
    <mergeCell ref="Q38:V38"/>
    <mergeCell ref="B39:D39"/>
    <mergeCell ref="E39:M39"/>
    <mergeCell ref="Q39:V39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Z32:AA32"/>
    <mergeCell ref="Z33:AA33"/>
    <mergeCell ref="Z34:AA34"/>
    <mergeCell ref="X15:Y15"/>
    <mergeCell ref="X14:Y14"/>
    <mergeCell ref="X16:Y16"/>
    <mergeCell ref="X17:Y17"/>
    <mergeCell ref="X18:Y18"/>
    <mergeCell ref="X19:Y19"/>
    <mergeCell ref="X20:Y20"/>
    <mergeCell ref="X21:Y21"/>
    <mergeCell ref="X22:Y22"/>
    <mergeCell ref="X23:Y23"/>
    <mergeCell ref="X24:Y24"/>
    <mergeCell ref="X25:Y25"/>
    <mergeCell ref="X26:Y26"/>
    <mergeCell ref="X27:Y27"/>
    <mergeCell ref="X28:Y28"/>
    <mergeCell ref="X29:Y29"/>
    <mergeCell ref="X30:Y30"/>
    <mergeCell ref="X31:Y31"/>
    <mergeCell ref="X32:Y32"/>
    <mergeCell ref="X33:Y33"/>
    <mergeCell ref="X34:Y34"/>
    <mergeCell ref="Z14:AA14"/>
    <mergeCell ref="Z15:AA15"/>
    <mergeCell ref="Z16:AA16"/>
    <mergeCell ref="Z17:AA17"/>
    <mergeCell ref="Z18:AA18"/>
    <mergeCell ref="Z19:AA19"/>
    <mergeCell ref="Z20:AA20"/>
    <mergeCell ref="AB31:AC31"/>
    <mergeCell ref="AB32:AC32"/>
    <mergeCell ref="AB33:AC33"/>
    <mergeCell ref="AB34:AC34"/>
    <mergeCell ref="Z21:AA21"/>
    <mergeCell ref="Z22:AA22"/>
    <mergeCell ref="Z23:AA23"/>
    <mergeCell ref="Z24:AA24"/>
    <mergeCell ref="Z25:AA25"/>
    <mergeCell ref="Z26:AA26"/>
    <mergeCell ref="Z27:AA27"/>
    <mergeCell ref="Z28:AA28"/>
    <mergeCell ref="Z29:AA29"/>
    <mergeCell ref="Z30:AA30"/>
    <mergeCell ref="AB14:AC14"/>
    <mergeCell ref="AB15:AC15"/>
    <mergeCell ref="AB16:AC16"/>
    <mergeCell ref="AB17:AC17"/>
    <mergeCell ref="AB18:AC18"/>
    <mergeCell ref="AB19:AC19"/>
    <mergeCell ref="AB20:AC20"/>
    <mergeCell ref="AB21:AC21"/>
    <mergeCell ref="AB22:AC22"/>
    <mergeCell ref="AB23:AC23"/>
    <mergeCell ref="AB24:AC24"/>
    <mergeCell ref="AB25:AC25"/>
    <mergeCell ref="AB26:AC26"/>
    <mergeCell ref="AB27:AC27"/>
    <mergeCell ref="AB28:AC28"/>
    <mergeCell ref="AB29:AC29"/>
    <mergeCell ref="AB30:AC30"/>
    <mergeCell ref="Z31:AA31"/>
  </mergeCells>
  <conditionalFormatting sqref="Y254">
    <cfRule type="cellIs" dxfId="199" priority="59" operator="equal">
      <formula>"KO"</formula>
    </cfRule>
    <cfRule type="cellIs" dxfId="198" priority="60" operator="equal">
      <formula>"OK"</formula>
    </cfRule>
  </conditionalFormatting>
  <conditionalFormatting sqref="Z199">
    <cfRule type="cellIs" dxfId="197" priority="57" operator="equal">
      <formula>"KO"</formula>
    </cfRule>
    <cfRule type="cellIs" dxfId="196" priority="58" operator="equal">
      <formula>"OK"</formula>
    </cfRule>
  </conditionalFormatting>
  <conditionalFormatting sqref="Z146">
    <cfRule type="cellIs" dxfId="195" priority="55" operator="equal">
      <formula>"KO"</formula>
    </cfRule>
    <cfRule type="cellIs" dxfId="194" priority="56" operator="equal">
      <formula>"OK"</formula>
    </cfRule>
  </conditionalFormatting>
  <conditionalFormatting sqref="Z318">
    <cfRule type="cellIs" dxfId="193" priority="51" operator="equal">
      <formula>"KO"</formula>
    </cfRule>
    <cfRule type="cellIs" dxfId="192" priority="52" operator="equal">
      <formula>"OK"</formula>
    </cfRule>
  </conditionalFormatting>
  <conditionalFormatting sqref="Z394">
    <cfRule type="cellIs" dxfId="191" priority="49" operator="equal">
      <formula>"KO"</formula>
    </cfRule>
    <cfRule type="cellIs" dxfId="190" priority="50" operator="equal">
      <formula>"OK"</formula>
    </cfRule>
  </conditionalFormatting>
  <conditionalFormatting sqref="AD15:AD34">
    <cfRule type="cellIs" dxfId="189" priority="47" operator="equal">
      <formula>"KO"</formula>
    </cfRule>
    <cfRule type="cellIs" dxfId="188" priority="48" operator="equal">
      <formula>"OK"</formula>
    </cfRule>
  </conditionalFormatting>
  <conditionalFormatting sqref="Q569:Q587">
    <cfRule type="cellIs" dxfId="187" priority="23" operator="equal">
      <formula>"KO"</formula>
    </cfRule>
    <cfRule type="cellIs" dxfId="186" priority="24" operator="equal">
      <formula>"OK"</formula>
    </cfRule>
  </conditionalFormatting>
  <conditionalFormatting sqref="R137:R145">
    <cfRule type="cellIs" dxfId="185" priority="45" operator="equal">
      <formula>"KO"</formula>
    </cfRule>
    <cfRule type="cellIs" dxfId="184" priority="46" operator="equal">
      <formula>"OK"</formula>
    </cfRule>
  </conditionalFormatting>
  <conditionalFormatting sqref="V194:V198">
    <cfRule type="cellIs" dxfId="183" priority="43" operator="equal">
      <formula>"KO"</formula>
    </cfRule>
    <cfRule type="cellIs" dxfId="182" priority="44" operator="equal">
      <formula>"OK"</formula>
    </cfRule>
  </conditionalFormatting>
  <conditionalFormatting sqref="Q247">
    <cfRule type="cellIs" dxfId="181" priority="41" operator="equal">
      <formula>"KO"</formula>
    </cfRule>
    <cfRule type="cellIs" dxfId="180" priority="42" operator="equal">
      <formula>"OK"</formula>
    </cfRule>
  </conditionalFormatting>
  <conditionalFormatting sqref="Q248">
    <cfRule type="cellIs" dxfId="179" priority="39" operator="equal">
      <formula>"KO"</formula>
    </cfRule>
    <cfRule type="cellIs" dxfId="178" priority="40" operator="equal">
      <formula>"OK"</formula>
    </cfRule>
  </conditionalFormatting>
  <conditionalFormatting sqref="Q249">
    <cfRule type="cellIs" dxfId="177" priority="37" operator="equal">
      <formula>"KO"</formula>
    </cfRule>
    <cfRule type="cellIs" dxfId="176" priority="38" operator="equal">
      <formula>"OK"</formula>
    </cfRule>
  </conditionalFormatting>
  <conditionalFormatting sqref="Q250">
    <cfRule type="cellIs" dxfId="175" priority="35" operator="equal">
      <formula>"KO"</formula>
    </cfRule>
    <cfRule type="cellIs" dxfId="174" priority="36" operator="equal">
      <formula>"OK"</formula>
    </cfRule>
  </conditionalFormatting>
  <conditionalFormatting sqref="Q251">
    <cfRule type="cellIs" dxfId="173" priority="33" operator="equal">
      <formula>"KO"</formula>
    </cfRule>
    <cfRule type="cellIs" dxfId="172" priority="34" operator="equal">
      <formula>"OK"</formula>
    </cfRule>
  </conditionalFormatting>
  <conditionalFormatting sqref="Q252">
    <cfRule type="cellIs" dxfId="171" priority="31" operator="equal">
      <formula>"KO"</formula>
    </cfRule>
    <cfRule type="cellIs" dxfId="170" priority="32" operator="equal">
      <formula>"OK"</formula>
    </cfRule>
  </conditionalFormatting>
  <conditionalFormatting sqref="Q253">
    <cfRule type="cellIs" dxfId="169" priority="29" operator="equal">
      <formula>"KO"</formula>
    </cfRule>
    <cfRule type="cellIs" dxfId="168" priority="30" operator="equal">
      <formula>"OK"</formula>
    </cfRule>
  </conditionalFormatting>
  <conditionalFormatting sqref="R312:R317">
    <cfRule type="cellIs" dxfId="167" priority="27" operator="equal">
      <formula>"KO"</formula>
    </cfRule>
    <cfRule type="cellIs" dxfId="166" priority="28" operator="equal">
      <formula>"OK"</formula>
    </cfRule>
  </conditionalFormatting>
  <conditionalFormatting sqref="V376:V393">
    <cfRule type="cellIs" dxfId="165" priority="25" operator="equal">
      <formula>"KO"</formula>
    </cfRule>
    <cfRule type="cellIs" dxfId="164" priority="26" operator="equal">
      <formula>"OK"</formula>
    </cfRule>
  </conditionalFormatting>
  <conditionalFormatting sqref="T146">
    <cfRule type="cellIs" dxfId="163" priority="19" operator="equal">
      <formula>"KO"</formula>
    </cfRule>
    <cfRule type="cellIs" dxfId="162" priority="20" operator="equal">
      <formula>"OK"</formula>
    </cfRule>
  </conditionalFormatting>
  <conditionalFormatting sqref="Z587">
    <cfRule type="cellIs" dxfId="161" priority="17" operator="equal">
      <formula>"KO"</formula>
    </cfRule>
    <cfRule type="cellIs" dxfId="160" priority="18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73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2</v>
      </c>
      <c r="B10" s="67" t="str">
        <f>VLOOKUP(A10,EXPERIENCIA_REQUERIDA_PERFIL!A:B,2,FALSE)</f>
        <v>Cap de projecte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1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4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8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/>
      </c>
      <c r="M14" s="207" t="str">
        <f>IF(VLOOKUP($A$10,EXPERIENCIA_REQUERIDA_PERFIL!A:BD,6,FALSE)="","",VLOOKUP($A$10,EXPERIENCIA_REQUERIDA_PERFIL!A:BD,6,FALSE))</f>
        <v>Cap de projecte en l’àmbit de les TIC i de l’atenció ciutadana.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/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/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>Millora aportada en Cap de projecte en l’àmbit de les TIC i de l’atenció ciutadana.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34" si="0">$B$10</f>
        <v>Cap de projecte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165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 t="str">
        <f>IF($Q$14="","",ROUND(SUMIF($AF$39:$AF$78,CONCATENATE(E15,"SI"),$AD$39:$AD$78)/12,2))</f>
        <v/>
      </c>
      <c r="R15" s="202"/>
      <c r="S15" s="202"/>
      <c r="T15" s="202"/>
      <c r="U15" s="202"/>
      <c r="V15" s="202"/>
      <c r="W15" s="202"/>
      <c r="X15" s="175" t="str">
        <f>IF($X$14="","",ROUND(SUMIF($AG$39:$AG$78,CONCATENATE(E15,"SI"),$AD$39:$AD$78)/12,2))</f>
        <v/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1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Cap de projecte</v>
      </c>
      <c r="C16" s="198"/>
      <c r="D16" s="198"/>
      <c r="E16" s="81"/>
      <c r="F16" s="81"/>
      <c r="G16" s="81"/>
      <c r="H16" s="199"/>
      <c r="I16" s="200"/>
      <c r="J16" s="200"/>
      <c r="K16" s="200"/>
      <c r="L16" s="165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 t="str">
        <f t="shared" ref="Q16:Q34" si="3">IF($Q$14="","",ROUND(SUMIF($AF$39:$AF$78,CONCATENATE(E16,"SI"),$AD$39:$AD$78)/12,2))</f>
        <v/>
      </c>
      <c r="R16" s="202"/>
      <c r="S16" s="202"/>
      <c r="T16" s="202"/>
      <c r="U16" s="202"/>
      <c r="V16" s="202"/>
      <c r="W16" s="202"/>
      <c r="X16" s="175" t="str">
        <f t="shared" ref="X16:X34" si="4">IF($X$14="","",ROUND(SUMIF($AG$39:$AG$78,CONCATENATE(E16,"SI"),$AD$39:$AD$78)/12,2))</f>
        <v/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4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Cap de projecte</v>
      </c>
      <c r="C17" s="198"/>
      <c r="D17" s="198"/>
      <c r="E17" s="81"/>
      <c r="F17" s="81"/>
      <c r="G17" s="81"/>
      <c r="H17" s="199"/>
      <c r="I17" s="200"/>
      <c r="J17" s="200"/>
      <c r="K17" s="200"/>
      <c r="L17" s="165" t="s">
        <v>49</v>
      </c>
      <c r="M17" s="175">
        <f t="shared" si="2"/>
        <v>0</v>
      </c>
      <c r="N17" s="201"/>
      <c r="O17" s="201"/>
      <c r="P17" s="176"/>
      <c r="Q17" s="202" t="str">
        <f t="shared" si="3"/>
        <v/>
      </c>
      <c r="R17" s="202"/>
      <c r="S17" s="202"/>
      <c r="T17" s="202"/>
      <c r="U17" s="202"/>
      <c r="V17" s="202"/>
      <c r="W17" s="202"/>
      <c r="X17" s="175" t="str">
        <f t="shared" si="4"/>
        <v/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Cap de projecte</v>
      </c>
      <c r="C18" s="198"/>
      <c r="D18" s="198"/>
      <c r="E18" s="81"/>
      <c r="F18" s="81"/>
      <c r="G18" s="81"/>
      <c r="H18" s="199"/>
      <c r="I18" s="200"/>
      <c r="J18" s="200"/>
      <c r="K18" s="200"/>
      <c r="L18" s="165" t="s">
        <v>49</v>
      </c>
      <c r="M18" s="175">
        <f t="shared" si="2"/>
        <v>0</v>
      </c>
      <c r="N18" s="201"/>
      <c r="O18" s="201"/>
      <c r="P18" s="176"/>
      <c r="Q18" s="202" t="str">
        <f t="shared" si="3"/>
        <v/>
      </c>
      <c r="R18" s="202"/>
      <c r="S18" s="202"/>
      <c r="T18" s="202"/>
      <c r="U18" s="202"/>
      <c r="V18" s="202"/>
      <c r="W18" s="202"/>
      <c r="X18" s="175" t="str">
        <f t="shared" si="4"/>
        <v/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Cap de projecte</v>
      </c>
      <c r="C19" s="198"/>
      <c r="D19" s="198"/>
      <c r="E19" s="81"/>
      <c r="F19" s="81"/>
      <c r="G19" s="81"/>
      <c r="H19" s="199"/>
      <c r="I19" s="200"/>
      <c r="J19" s="200"/>
      <c r="K19" s="200"/>
      <c r="L19" s="165" t="s">
        <v>49</v>
      </c>
      <c r="M19" s="175">
        <f t="shared" si="2"/>
        <v>0</v>
      </c>
      <c r="N19" s="201"/>
      <c r="O19" s="201"/>
      <c r="P19" s="176"/>
      <c r="Q19" s="202" t="str">
        <f t="shared" si="3"/>
        <v/>
      </c>
      <c r="R19" s="202"/>
      <c r="S19" s="202"/>
      <c r="T19" s="202"/>
      <c r="U19" s="202"/>
      <c r="V19" s="202"/>
      <c r="W19" s="202"/>
      <c r="X19" s="175" t="str">
        <f t="shared" si="4"/>
        <v/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Cap de projecte</v>
      </c>
      <c r="C20" s="198"/>
      <c r="D20" s="198"/>
      <c r="E20" s="81"/>
      <c r="F20" s="81"/>
      <c r="G20" s="81"/>
      <c r="H20" s="199"/>
      <c r="I20" s="200"/>
      <c r="J20" s="200"/>
      <c r="K20" s="200"/>
      <c r="L20" s="165" t="s">
        <v>49</v>
      </c>
      <c r="M20" s="175">
        <f t="shared" si="2"/>
        <v>0</v>
      </c>
      <c r="N20" s="201"/>
      <c r="O20" s="201"/>
      <c r="P20" s="176"/>
      <c r="Q20" s="202" t="str">
        <f t="shared" si="3"/>
        <v/>
      </c>
      <c r="R20" s="202"/>
      <c r="S20" s="202"/>
      <c r="T20" s="202"/>
      <c r="U20" s="202"/>
      <c r="V20" s="202"/>
      <c r="W20" s="202"/>
      <c r="X20" s="175" t="str">
        <f t="shared" si="4"/>
        <v/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si="0"/>
        <v>Cap de projecte</v>
      </c>
      <c r="C21" s="198"/>
      <c r="D21" s="198"/>
      <c r="E21" s="81"/>
      <c r="F21" s="81"/>
      <c r="G21" s="81"/>
      <c r="H21" s="199"/>
      <c r="I21" s="200"/>
      <c r="J21" s="200"/>
      <c r="K21" s="200"/>
      <c r="L21" s="165" t="s">
        <v>49</v>
      </c>
      <c r="M21" s="175">
        <f t="shared" si="2"/>
        <v>0</v>
      </c>
      <c r="N21" s="201"/>
      <c r="O21" s="201"/>
      <c r="P21" s="176"/>
      <c r="Q21" s="202" t="str">
        <f t="shared" si="3"/>
        <v/>
      </c>
      <c r="R21" s="202"/>
      <c r="S21" s="202"/>
      <c r="T21" s="202"/>
      <c r="U21" s="202"/>
      <c r="V21" s="202"/>
      <c r="W21" s="202"/>
      <c r="X21" s="175" t="str">
        <f t="shared" si="4"/>
        <v/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0"/>
        <v>Cap de projecte</v>
      </c>
      <c r="C22" s="198"/>
      <c r="D22" s="198"/>
      <c r="E22" s="81"/>
      <c r="F22" s="81"/>
      <c r="G22" s="81"/>
      <c r="H22" s="199"/>
      <c r="I22" s="200"/>
      <c r="J22" s="200"/>
      <c r="K22" s="200"/>
      <c r="L22" s="165" t="s">
        <v>49</v>
      </c>
      <c r="M22" s="175">
        <f t="shared" si="2"/>
        <v>0</v>
      </c>
      <c r="N22" s="201"/>
      <c r="O22" s="201"/>
      <c r="P22" s="176"/>
      <c r="Q22" s="202" t="str">
        <f t="shared" si="3"/>
        <v/>
      </c>
      <c r="R22" s="202"/>
      <c r="S22" s="202"/>
      <c r="T22" s="202"/>
      <c r="U22" s="202"/>
      <c r="V22" s="202"/>
      <c r="W22" s="202"/>
      <c r="X22" s="175" t="str">
        <f t="shared" si="4"/>
        <v/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0"/>
        <v>Cap de projecte</v>
      </c>
      <c r="C23" s="198"/>
      <c r="D23" s="198"/>
      <c r="E23" s="81"/>
      <c r="F23" s="81"/>
      <c r="G23" s="81"/>
      <c r="H23" s="199"/>
      <c r="I23" s="200"/>
      <c r="J23" s="200"/>
      <c r="K23" s="200"/>
      <c r="L23" s="165" t="s">
        <v>49</v>
      </c>
      <c r="M23" s="175">
        <f t="shared" si="2"/>
        <v>0</v>
      </c>
      <c r="N23" s="201"/>
      <c r="O23" s="201"/>
      <c r="P23" s="176"/>
      <c r="Q23" s="202" t="str">
        <f t="shared" si="3"/>
        <v/>
      </c>
      <c r="R23" s="202"/>
      <c r="S23" s="202"/>
      <c r="T23" s="202"/>
      <c r="U23" s="202"/>
      <c r="V23" s="202"/>
      <c r="W23" s="202"/>
      <c r="X23" s="175" t="str">
        <f t="shared" si="4"/>
        <v/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0"/>
        <v>Cap de projecte</v>
      </c>
      <c r="C24" s="198"/>
      <c r="D24" s="198"/>
      <c r="E24" s="81"/>
      <c r="F24" s="81"/>
      <c r="G24" s="81"/>
      <c r="H24" s="199"/>
      <c r="I24" s="200"/>
      <c r="J24" s="200"/>
      <c r="K24" s="200"/>
      <c r="L24" s="165" t="s">
        <v>49</v>
      </c>
      <c r="M24" s="175">
        <f t="shared" si="2"/>
        <v>0</v>
      </c>
      <c r="N24" s="201"/>
      <c r="O24" s="201"/>
      <c r="P24" s="176"/>
      <c r="Q24" s="202" t="str">
        <f t="shared" si="3"/>
        <v/>
      </c>
      <c r="R24" s="202"/>
      <c r="S24" s="202"/>
      <c r="T24" s="202"/>
      <c r="U24" s="202"/>
      <c r="V24" s="202"/>
      <c r="W24" s="202"/>
      <c r="X24" s="175" t="str">
        <f t="shared" si="4"/>
        <v/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0"/>
        <v>Cap de projecte</v>
      </c>
      <c r="C25" s="198"/>
      <c r="D25" s="198"/>
      <c r="E25" s="81"/>
      <c r="F25" s="81"/>
      <c r="G25" s="81"/>
      <c r="H25" s="199"/>
      <c r="I25" s="200"/>
      <c r="J25" s="200"/>
      <c r="K25" s="200"/>
      <c r="L25" s="165" t="s">
        <v>49</v>
      </c>
      <c r="M25" s="175">
        <f t="shared" si="2"/>
        <v>0</v>
      </c>
      <c r="N25" s="201"/>
      <c r="O25" s="201"/>
      <c r="P25" s="176"/>
      <c r="Q25" s="202" t="str">
        <f t="shared" si="3"/>
        <v/>
      </c>
      <c r="R25" s="202"/>
      <c r="S25" s="202"/>
      <c r="T25" s="202"/>
      <c r="U25" s="202"/>
      <c r="V25" s="202"/>
      <c r="W25" s="202"/>
      <c r="X25" s="175" t="str">
        <f t="shared" si="4"/>
        <v/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0"/>
        <v>Cap de projecte</v>
      </c>
      <c r="C26" s="198"/>
      <c r="D26" s="198"/>
      <c r="E26" s="81"/>
      <c r="F26" s="81"/>
      <c r="G26" s="81"/>
      <c r="H26" s="199"/>
      <c r="I26" s="200"/>
      <c r="J26" s="200"/>
      <c r="K26" s="200"/>
      <c r="L26" s="165" t="s">
        <v>49</v>
      </c>
      <c r="M26" s="175">
        <f t="shared" si="2"/>
        <v>0</v>
      </c>
      <c r="N26" s="201"/>
      <c r="O26" s="201"/>
      <c r="P26" s="176"/>
      <c r="Q26" s="202" t="str">
        <f t="shared" si="3"/>
        <v/>
      </c>
      <c r="R26" s="202"/>
      <c r="S26" s="202"/>
      <c r="T26" s="202"/>
      <c r="U26" s="202"/>
      <c r="V26" s="202"/>
      <c r="W26" s="202"/>
      <c r="X26" s="175" t="str">
        <f t="shared" si="4"/>
        <v/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0"/>
        <v>Cap de projecte</v>
      </c>
      <c r="C27" s="198"/>
      <c r="D27" s="198"/>
      <c r="E27" s="81"/>
      <c r="F27" s="81"/>
      <c r="G27" s="81"/>
      <c r="H27" s="199"/>
      <c r="I27" s="200"/>
      <c r="J27" s="200"/>
      <c r="K27" s="200"/>
      <c r="L27" s="165" t="s">
        <v>49</v>
      </c>
      <c r="M27" s="175">
        <f t="shared" si="2"/>
        <v>0</v>
      </c>
      <c r="N27" s="201"/>
      <c r="O27" s="201"/>
      <c r="P27" s="176"/>
      <c r="Q27" s="202" t="str">
        <f t="shared" si="3"/>
        <v/>
      </c>
      <c r="R27" s="202"/>
      <c r="S27" s="202"/>
      <c r="T27" s="202"/>
      <c r="U27" s="202"/>
      <c r="V27" s="202"/>
      <c r="W27" s="202"/>
      <c r="X27" s="175" t="str">
        <f t="shared" si="4"/>
        <v/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0"/>
        <v>Cap de projecte</v>
      </c>
      <c r="C28" s="198"/>
      <c r="D28" s="198"/>
      <c r="E28" s="81"/>
      <c r="F28" s="81"/>
      <c r="G28" s="81"/>
      <c r="H28" s="199"/>
      <c r="I28" s="200"/>
      <c r="J28" s="200"/>
      <c r="K28" s="200"/>
      <c r="L28" s="165" t="s">
        <v>49</v>
      </c>
      <c r="M28" s="175">
        <f t="shared" si="2"/>
        <v>0</v>
      </c>
      <c r="N28" s="201"/>
      <c r="O28" s="201"/>
      <c r="P28" s="176"/>
      <c r="Q28" s="202" t="str">
        <f t="shared" si="3"/>
        <v/>
      </c>
      <c r="R28" s="202"/>
      <c r="S28" s="202"/>
      <c r="T28" s="202"/>
      <c r="U28" s="202"/>
      <c r="V28" s="202"/>
      <c r="W28" s="202"/>
      <c r="X28" s="175" t="str">
        <f t="shared" si="4"/>
        <v/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0"/>
        <v>Cap de projecte</v>
      </c>
      <c r="C29" s="198"/>
      <c r="D29" s="198"/>
      <c r="E29" s="81"/>
      <c r="F29" s="81"/>
      <c r="G29" s="81"/>
      <c r="H29" s="199"/>
      <c r="I29" s="200"/>
      <c r="J29" s="200"/>
      <c r="K29" s="200"/>
      <c r="L29" s="165" t="s">
        <v>49</v>
      </c>
      <c r="M29" s="175">
        <f t="shared" si="2"/>
        <v>0</v>
      </c>
      <c r="N29" s="201"/>
      <c r="O29" s="201"/>
      <c r="P29" s="176"/>
      <c r="Q29" s="202" t="str">
        <f t="shared" si="3"/>
        <v/>
      </c>
      <c r="R29" s="202"/>
      <c r="S29" s="202"/>
      <c r="T29" s="202"/>
      <c r="U29" s="202"/>
      <c r="V29" s="202"/>
      <c r="W29" s="202"/>
      <c r="X29" s="175" t="str">
        <f t="shared" si="4"/>
        <v/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0"/>
        <v>Cap de projecte</v>
      </c>
      <c r="C30" s="198"/>
      <c r="D30" s="198"/>
      <c r="E30" s="81"/>
      <c r="F30" s="81"/>
      <c r="G30" s="81"/>
      <c r="H30" s="199"/>
      <c r="I30" s="200"/>
      <c r="J30" s="200"/>
      <c r="K30" s="200"/>
      <c r="L30" s="165" t="s">
        <v>49</v>
      </c>
      <c r="M30" s="175">
        <f t="shared" si="2"/>
        <v>0</v>
      </c>
      <c r="N30" s="201"/>
      <c r="O30" s="201"/>
      <c r="P30" s="176"/>
      <c r="Q30" s="202" t="str">
        <f t="shared" si="3"/>
        <v/>
      </c>
      <c r="R30" s="202"/>
      <c r="S30" s="202"/>
      <c r="T30" s="202"/>
      <c r="U30" s="202"/>
      <c r="V30" s="202"/>
      <c r="W30" s="202"/>
      <c r="X30" s="175" t="str">
        <f t="shared" si="4"/>
        <v/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0"/>
        <v>Cap de projecte</v>
      </c>
      <c r="C31" s="198"/>
      <c r="D31" s="198"/>
      <c r="E31" s="81"/>
      <c r="F31" s="81"/>
      <c r="G31" s="81"/>
      <c r="H31" s="199"/>
      <c r="I31" s="200"/>
      <c r="J31" s="200"/>
      <c r="K31" s="200"/>
      <c r="L31" s="165" t="s">
        <v>49</v>
      </c>
      <c r="M31" s="175">
        <f t="shared" si="2"/>
        <v>0</v>
      </c>
      <c r="N31" s="201"/>
      <c r="O31" s="201"/>
      <c r="P31" s="176"/>
      <c r="Q31" s="202" t="str">
        <f t="shared" si="3"/>
        <v/>
      </c>
      <c r="R31" s="202"/>
      <c r="S31" s="202"/>
      <c r="T31" s="202"/>
      <c r="U31" s="202"/>
      <c r="V31" s="202"/>
      <c r="W31" s="202"/>
      <c r="X31" s="175" t="str">
        <f t="shared" si="4"/>
        <v/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0"/>
        <v>Cap de projecte</v>
      </c>
      <c r="C32" s="198"/>
      <c r="D32" s="198"/>
      <c r="E32" s="81"/>
      <c r="F32" s="81"/>
      <c r="G32" s="81"/>
      <c r="H32" s="199"/>
      <c r="I32" s="200"/>
      <c r="J32" s="200"/>
      <c r="K32" s="200"/>
      <c r="L32" s="165" t="s">
        <v>49</v>
      </c>
      <c r="M32" s="175">
        <f t="shared" si="2"/>
        <v>0</v>
      </c>
      <c r="N32" s="201"/>
      <c r="O32" s="201"/>
      <c r="P32" s="176"/>
      <c r="Q32" s="202" t="str">
        <f t="shared" si="3"/>
        <v/>
      </c>
      <c r="R32" s="202"/>
      <c r="S32" s="202"/>
      <c r="T32" s="202"/>
      <c r="U32" s="202"/>
      <c r="V32" s="202"/>
      <c r="W32" s="202"/>
      <c r="X32" s="175" t="str">
        <f t="shared" si="4"/>
        <v/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0"/>
        <v>Cap de projecte</v>
      </c>
      <c r="C33" s="198"/>
      <c r="D33" s="198"/>
      <c r="E33" s="81"/>
      <c r="F33" s="81"/>
      <c r="G33" s="81"/>
      <c r="H33" s="199"/>
      <c r="I33" s="200"/>
      <c r="J33" s="200"/>
      <c r="K33" s="200"/>
      <c r="L33" s="165" t="s">
        <v>49</v>
      </c>
      <c r="M33" s="175">
        <f t="shared" si="2"/>
        <v>0</v>
      </c>
      <c r="N33" s="201"/>
      <c r="O33" s="201"/>
      <c r="P33" s="176"/>
      <c r="Q33" s="202" t="str">
        <f t="shared" si="3"/>
        <v/>
      </c>
      <c r="R33" s="202"/>
      <c r="S33" s="202"/>
      <c r="T33" s="202"/>
      <c r="U33" s="202"/>
      <c r="V33" s="202"/>
      <c r="W33" s="202"/>
      <c r="X33" s="175" t="str">
        <f t="shared" si="4"/>
        <v/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0"/>
        <v>Cap de projecte</v>
      </c>
      <c r="C34" s="198"/>
      <c r="D34" s="198"/>
      <c r="E34" s="81"/>
      <c r="F34" s="81"/>
      <c r="G34" s="81"/>
      <c r="H34" s="199"/>
      <c r="I34" s="200"/>
      <c r="J34" s="200"/>
      <c r="K34" s="200"/>
      <c r="L34" s="165" t="s">
        <v>49</v>
      </c>
      <c r="M34" s="175">
        <f t="shared" si="2"/>
        <v>0</v>
      </c>
      <c r="N34" s="201"/>
      <c r="O34" s="201"/>
      <c r="P34" s="176"/>
      <c r="Q34" s="202" t="str">
        <f t="shared" si="3"/>
        <v/>
      </c>
      <c r="R34" s="202"/>
      <c r="S34" s="202"/>
      <c r="T34" s="202"/>
      <c r="U34" s="202"/>
      <c r="V34" s="202"/>
      <c r="W34" s="202"/>
      <c r="X34" s="175" t="str">
        <f t="shared" si="4"/>
        <v/>
      </c>
      <c r="Y34" s="176"/>
      <c r="Z34" s="175" t="str">
        <f t="shared" si="5"/>
        <v/>
      </c>
      <c r="AA34" s="176"/>
      <c r="AB34" s="175" t="str">
        <f t="shared" si="6"/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1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4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Cap de projecte en l’àmbit de les TIC i de l’atenció ciutadana.</v>
      </c>
      <c r="Q38" s="197" t="str">
        <f>Q14</f>
        <v/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165" t="s">
        <v>3</v>
      </c>
      <c r="Q39" s="186" t="s">
        <v>4</v>
      </c>
      <c r="R39" s="186"/>
      <c r="S39" s="186"/>
      <c r="T39" s="186"/>
      <c r="U39" s="186"/>
      <c r="V39" s="186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165" t="s">
        <v>49</v>
      </c>
      <c r="Q40" s="186" t="s">
        <v>49</v>
      </c>
      <c r="R40" s="186"/>
      <c r="S40" s="186"/>
      <c r="T40" s="186"/>
      <c r="U40" s="186"/>
      <c r="V40" s="186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165" t="s">
        <v>49</v>
      </c>
      <c r="Q41" s="186" t="s">
        <v>49</v>
      </c>
      <c r="R41" s="186"/>
      <c r="S41" s="186"/>
      <c r="T41" s="186"/>
      <c r="U41" s="186"/>
      <c r="V41" s="186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165" t="s">
        <v>49</v>
      </c>
      <c r="Q42" s="186" t="s">
        <v>49</v>
      </c>
      <c r="R42" s="186"/>
      <c r="S42" s="186"/>
      <c r="T42" s="186"/>
      <c r="U42" s="186"/>
      <c r="V42" s="186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165" t="s">
        <v>49</v>
      </c>
      <c r="Q43" s="186" t="s">
        <v>49</v>
      </c>
      <c r="R43" s="186"/>
      <c r="S43" s="186"/>
      <c r="T43" s="186"/>
      <c r="U43" s="186"/>
      <c r="V43" s="186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165" t="s">
        <v>49</v>
      </c>
      <c r="Q44" s="186" t="s">
        <v>49</v>
      </c>
      <c r="R44" s="186"/>
      <c r="S44" s="186"/>
      <c r="T44" s="186"/>
      <c r="U44" s="186"/>
      <c r="V44" s="186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165" t="s">
        <v>49</v>
      </c>
      <c r="Q45" s="186" t="s">
        <v>49</v>
      </c>
      <c r="R45" s="186"/>
      <c r="S45" s="186"/>
      <c r="T45" s="186"/>
      <c r="U45" s="186"/>
      <c r="V45" s="186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165" t="s">
        <v>49</v>
      </c>
      <c r="Q46" s="186" t="s">
        <v>49</v>
      </c>
      <c r="R46" s="186"/>
      <c r="S46" s="186"/>
      <c r="T46" s="186"/>
      <c r="U46" s="186"/>
      <c r="V46" s="186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165" t="s">
        <v>49</v>
      </c>
      <c r="Q47" s="186" t="s">
        <v>49</v>
      </c>
      <c r="R47" s="186"/>
      <c r="S47" s="186"/>
      <c r="T47" s="186"/>
      <c r="U47" s="186"/>
      <c r="V47" s="186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165" t="s">
        <v>49</v>
      </c>
      <c r="Q48" s="186" t="s">
        <v>49</v>
      </c>
      <c r="R48" s="186"/>
      <c r="S48" s="186"/>
      <c r="T48" s="186"/>
      <c r="U48" s="186"/>
      <c r="V48" s="186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165" t="s">
        <v>49</v>
      </c>
      <c r="Q49" s="186" t="s">
        <v>49</v>
      </c>
      <c r="R49" s="186"/>
      <c r="S49" s="186"/>
      <c r="T49" s="186"/>
      <c r="U49" s="186"/>
      <c r="V49" s="186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165" t="s">
        <v>49</v>
      </c>
      <c r="Q50" s="186" t="s">
        <v>49</v>
      </c>
      <c r="R50" s="186"/>
      <c r="S50" s="186"/>
      <c r="T50" s="186"/>
      <c r="U50" s="186"/>
      <c r="V50" s="186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165" t="s">
        <v>49</v>
      </c>
      <c r="Q51" s="186" t="s">
        <v>49</v>
      </c>
      <c r="R51" s="186"/>
      <c r="S51" s="186"/>
      <c r="T51" s="186"/>
      <c r="U51" s="186"/>
      <c r="V51" s="186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165" t="s">
        <v>49</v>
      </c>
      <c r="Q52" s="186" t="s">
        <v>49</v>
      </c>
      <c r="R52" s="186"/>
      <c r="S52" s="186"/>
      <c r="T52" s="186"/>
      <c r="U52" s="186"/>
      <c r="V52" s="186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165" t="s">
        <v>49</v>
      </c>
      <c r="Q53" s="186" t="s">
        <v>49</v>
      </c>
      <c r="R53" s="186"/>
      <c r="S53" s="186"/>
      <c r="T53" s="186"/>
      <c r="U53" s="186"/>
      <c r="V53" s="186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165" t="s">
        <v>49</v>
      </c>
      <c r="Q54" s="186" t="s">
        <v>49</v>
      </c>
      <c r="R54" s="186"/>
      <c r="S54" s="186"/>
      <c r="T54" s="186"/>
      <c r="U54" s="186"/>
      <c r="V54" s="186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165" t="s">
        <v>49</v>
      </c>
      <c r="Q55" s="186" t="s">
        <v>49</v>
      </c>
      <c r="R55" s="186"/>
      <c r="S55" s="186"/>
      <c r="T55" s="186"/>
      <c r="U55" s="186"/>
      <c r="V55" s="186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165" t="s">
        <v>49</v>
      </c>
      <c r="Q56" s="186" t="s">
        <v>49</v>
      </c>
      <c r="R56" s="186"/>
      <c r="S56" s="186"/>
      <c r="T56" s="186"/>
      <c r="U56" s="186"/>
      <c r="V56" s="186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165" t="s">
        <v>49</v>
      </c>
      <c r="Q57" s="186" t="s">
        <v>49</v>
      </c>
      <c r="R57" s="186"/>
      <c r="S57" s="186"/>
      <c r="T57" s="186"/>
      <c r="U57" s="186"/>
      <c r="V57" s="186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165" t="s">
        <v>49</v>
      </c>
      <c r="Q58" s="186" t="s">
        <v>49</v>
      </c>
      <c r="R58" s="186"/>
      <c r="S58" s="186"/>
      <c r="T58" s="186"/>
      <c r="U58" s="186"/>
      <c r="V58" s="186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165" t="s">
        <v>49</v>
      </c>
      <c r="Q59" s="186" t="s">
        <v>49</v>
      </c>
      <c r="R59" s="186"/>
      <c r="S59" s="186"/>
      <c r="T59" s="186"/>
      <c r="U59" s="186"/>
      <c r="V59" s="186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165" t="s">
        <v>49</v>
      </c>
      <c r="Q60" s="186" t="s">
        <v>49</v>
      </c>
      <c r="R60" s="186"/>
      <c r="S60" s="186"/>
      <c r="T60" s="186"/>
      <c r="U60" s="186"/>
      <c r="V60" s="186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165" t="s">
        <v>49</v>
      </c>
      <c r="Q61" s="186" t="s">
        <v>49</v>
      </c>
      <c r="R61" s="186"/>
      <c r="S61" s="186"/>
      <c r="T61" s="186"/>
      <c r="U61" s="186"/>
      <c r="V61" s="186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165" t="s">
        <v>49</v>
      </c>
      <c r="Q62" s="186" t="s">
        <v>49</v>
      </c>
      <c r="R62" s="186"/>
      <c r="S62" s="186"/>
      <c r="T62" s="186"/>
      <c r="U62" s="186"/>
      <c r="V62" s="186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165" t="s">
        <v>49</v>
      </c>
      <c r="Q63" s="186" t="s">
        <v>49</v>
      </c>
      <c r="R63" s="186"/>
      <c r="S63" s="186"/>
      <c r="T63" s="186"/>
      <c r="U63" s="186"/>
      <c r="V63" s="186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165" t="s">
        <v>49</v>
      </c>
      <c r="Q64" s="186" t="s">
        <v>49</v>
      </c>
      <c r="R64" s="186"/>
      <c r="S64" s="186"/>
      <c r="T64" s="186"/>
      <c r="U64" s="186"/>
      <c r="V64" s="186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165" t="s">
        <v>49</v>
      </c>
      <c r="Q65" s="186" t="s">
        <v>49</v>
      </c>
      <c r="R65" s="186"/>
      <c r="S65" s="186"/>
      <c r="T65" s="186"/>
      <c r="U65" s="186"/>
      <c r="V65" s="186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165" t="s">
        <v>49</v>
      </c>
      <c r="Q66" s="186" t="s">
        <v>49</v>
      </c>
      <c r="R66" s="186"/>
      <c r="S66" s="186"/>
      <c r="T66" s="186"/>
      <c r="U66" s="186"/>
      <c r="V66" s="186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165" t="s">
        <v>49</v>
      </c>
      <c r="Q67" s="186" t="s">
        <v>49</v>
      </c>
      <c r="R67" s="186"/>
      <c r="S67" s="186"/>
      <c r="T67" s="186"/>
      <c r="U67" s="186"/>
      <c r="V67" s="186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165" t="s">
        <v>49</v>
      </c>
      <c r="Q68" s="186" t="s">
        <v>49</v>
      </c>
      <c r="R68" s="186"/>
      <c r="S68" s="186"/>
      <c r="T68" s="186"/>
      <c r="U68" s="186"/>
      <c r="V68" s="186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165" t="s">
        <v>49</v>
      </c>
      <c r="Q69" s="186" t="s">
        <v>49</v>
      </c>
      <c r="R69" s="186"/>
      <c r="S69" s="186"/>
      <c r="T69" s="186"/>
      <c r="U69" s="186"/>
      <c r="V69" s="186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165" t="s">
        <v>49</v>
      </c>
      <c r="Q70" s="186" t="s">
        <v>49</v>
      </c>
      <c r="R70" s="186"/>
      <c r="S70" s="186"/>
      <c r="T70" s="186"/>
      <c r="U70" s="186"/>
      <c r="V70" s="186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165" t="s">
        <v>49</v>
      </c>
      <c r="Q71" s="186" t="s">
        <v>49</v>
      </c>
      <c r="R71" s="186"/>
      <c r="S71" s="186"/>
      <c r="T71" s="186"/>
      <c r="U71" s="186"/>
      <c r="V71" s="186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165" t="s">
        <v>49</v>
      </c>
      <c r="Q72" s="186" t="s">
        <v>49</v>
      </c>
      <c r="R72" s="186"/>
      <c r="S72" s="186"/>
      <c r="T72" s="186"/>
      <c r="U72" s="186"/>
      <c r="V72" s="186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165" t="s">
        <v>49</v>
      </c>
      <c r="Q73" s="186" t="s">
        <v>49</v>
      </c>
      <c r="R73" s="186"/>
      <c r="S73" s="186"/>
      <c r="T73" s="186"/>
      <c r="U73" s="186"/>
      <c r="V73" s="186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165" t="s">
        <v>49</v>
      </c>
      <c r="Q74" s="186" t="s">
        <v>49</v>
      </c>
      <c r="R74" s="186"/>
      <c r="S74" s="186"/>
      <c r="T74" s="186"/>
      <c r="U74" s="186"/>
      <c r="V74" s="186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165" t="s">
        <v>49</v>
      </c>
      <c r="Q75" s="186" t="s">
        <v>49</v>
      </c>
      <c r="R75" s="186"/>
      <c r="S75" s="186"/>
      <c r="T75" s="186"/>
      <c r="U75" s="186"/>
      <c r="V75" s="186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165" t="s">
        <v>49</v>
      </c>
      <c r="Q76" s="186" t="s">
        <v>49</v>
      </c>
      <c r="R76" s="186"/>
      <c r="S76" s="186"/>
      <c r="T76" s="186"/>
      <c r="U76" s="186"/>
      <c r="V76" s="186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165" t="s">
        <v>49</v>
      </c>
      <c r="Q77" s="186" t="s">
        <v>49</v>
      </c>
      <c r="R77" s="186"/>
      <c r="S77" s="186"/>
      <c r="T77" s="186"/>
      <c r="U77" s="186"/>
      <c r="V77" s="186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165" t="s">
        <v>49</v>
      </c>
      <c r="Q78" s="186" t="s">
        <v>49</v>
      </c>
      <c r="R78" s="186"/>
      <c r="S78" s="186"/>
      <c r="T78" s="186"/>
      <c r="U78" s="186"/>
      <c r="V78" s="186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165" t="s">
        <v>49</v>
      </c>
      <c r="Q79" s="186" t="s">
        <v>49</v>
      </c>
      <c r="R79" s="186"/>
      <c r="S79" s="186"/>
      <c r="T79" s="186"/>
      <c r="U79" s="186"/>
      <c r="V79" s="186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165" t="s">
        <v>49</v>
      </c>
      <c r="Q80" s="186" t="s">
        <v>49</v>
      </c>
      <c r="R80" s="186"/>
      <c r="S80" s="186"/>
      <c r="T80" s="186"/>
      <c r="U80" s="186"/>
      <c r="V80" s="186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165" t="s">
        <v>49</v>
      </c>
      <c r="Q81" s="186" t="s">
        <v>49</v>
      </c>
      <c r="R81" s="186"/>
      <c r="S81" s="186"/>
      <c r="T81" s="186"/>
      <c r="U81" s="186"/>
      <c r="V81" s="186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165" t="s">
        <v>49</v>
      </c>
      <c r="Q82" s="186" t="s">
        <v>49</v>
      </c>
      <c r="R82" s="186"/>
      <c r="S82" s="186"/>
      <c r="T82" s="186"/>
      <c r="U82" s="186"/>
      <c r="V82" s="186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165" t="s">
        <v>49</v>
      </c>
      <c r="Q83" s="186" t="s">
        <v>49</v>
      </c>
      <c r="R83" s="186"/>
      <c r="S83" s="186"/>
      <c r="T83" s="186"/>
      <c r="U83" s="186"/>
      <c r="V83" s="186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165" t="s">
        <v>49</v>
      </c>
      <c r="Q84" s="186" t="s">
        <v>49</v>
      </c>
      <c r="R84" s="186"/>
      <c r="S84" s="186"/>
      <c r="T84" s="186"/>
      <c r="U84" s="186"/>
      <c r="V84" s="186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165" t="s">
        <v>49</v>
      </c>
      <c r="Q85" s="186" t="s">
        <v>49</v>
      </c>
      <c r="R85" s="186"/>
      <c r="S85" s="186"/>
      <c r="T85" s="186"/>
      <c r="U85" s="186"/>
      <c r="V85" s="186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165" t="s">
        <v>49</v>
      </c>
      <c r="Q86" s="186" t="s">
        <v>49</v>
      </c>
      <c r="R86" s="186"/>
      <c r="S86" s="186"/>
      <c r="T86" s="186"/>
      <c r="U86" s="186"/>
      <c r="V86" s="186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165" t="s">
        <v>49</v>
      </c>
      <c r="Q87" s="186" t="s">
        <v>49</v>
      </c>
      <c r="R87" s="186"/>
      <c r="S87" s="186"/>
      <c r="T87" s="186"/>
      <c r="U87" s="186"/>
      <c r="V87" s="186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165" t="s">
        <v>49</v>
      </c>
      <c r="Q88" s="186" t="s">
        <v>49</v>
      </c>
      <c r="R88" s="186"/>
      <c r="S88" s="186"/>
      <c r="T88" s="186"/>
      <c r="U88" s="186"/>
      <c r="V88" s="186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165" t="s">
        <v>49</v>
      </c>
      <c r="Q89" s="186" t="s">
        <v>49</v>
      </c>
      <c r="R89" s="186"/>
      <c r="S89" s="186"/>
      <c r="T89" s="186"/>
      <c r="U89" s="186"/>
      <c r="V89" s="186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165" t="s">
        <v>49</v>
      </c>
      <c r="Q90" s="186" t="s">
        <v>49</v>
      </c>
      <c r="R90" s="186"/>
      <c r="S90" s="186"/>
      <c r="T90" s="186"/>
      <c r="U90" s="186"/>
      <c r="V90" s="186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165" t="s">
        <v>49</v>
      </c>
      <c r="Q91" s="186" t="s">
        <v>49</v>
      </c>
      <c r="R91" s="186"/>
      <c r="S91" s="186"/>
      <c r="T91" s="186"/>
      <c r="U91" s="186"/>
      <c r="V91" s="186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165" t="s">
        <v>49</v>
      </c>
      <c r="Q92" s="186" t="s">
        <v>49</v>
      </c>
      <c r="R92" s="186"/>
      <c r="S92" s="186"/>
      <c r="T92" s="186"/>
      <c r="U92" s="186"/>
      <c r="V92" s="186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165" t="s">
        <v>49</v>
      </c>
      <c r="Q93" s="186" t="s">
        <v>49</v>
      </c>
      <c r="R93" s="186"/>
      <c r="S93" s="186"/>
      <c r="T93" s="186"/>
      <c r="U93" s="186"/>
      <c r="V93" s="186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165" t="s">
        <v>49</v>
      </c>
      <c r="Q94" s="186" t="s">
        <v>49</v>
      </c>
      <c r="R94" s="186"/>
      <c r="S94" s="186"/>
      <c r="T94" s="186"/>
      <c r="U94" s="186"/>
      <c r="V94" s="186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165" t="s">
        <v>49</v>
      </c>
      <c r="Q95" s="186" t="s">
        <v>49</v>
      </c>
      <c r="R95" s="186"/>
      <c r="S95" s="186"/>
      <c r="T95" s="186"/>
      <c r="U95" s="186"/>
      <c r="V95" s="186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165" t="s">
        <v>49</v>
      </c>
      <c r="Q96" s="186" t="s">
        <v>49</v>
      </c>
      <c r="R96" s="186"/>
      <c r="S96" s="186"/>
      <c r="T96" s="186"/>
      <c r="U96" s="186"/>
      <c r="V96" s="186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165" t="s">
        <v>49</v>
      </c>
      <c r="Q97" s="186" t="s">
        <v>49</v>
      </c>
      <c r="R97" s="186"/>
      <c r="S97" s="186"/>
      <c r="T97" s="186"/>
      <c r="U97" s="186"/>
      <c r="V97" s="186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165" t="s">
        <v>49</v>
      </c>
      <c r="Q98" s="186" t="s">
        <v>49</v>
      </c>
      <c r="R98" s="186"/>
      <c r="S98" s="186"/>
      <c r="T98" s="186"/>
      <c r="U98" s="186"/>
      <c r="V98" s="186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165" t="s">
        <v>49</v>
      </c>
      <c r="Q99" s="186" t="s">
        <v>49</v>
      </c>
      <c r="R99" s="186"/>
      <c r="S99" s="186"/>
      <c r="T99" s="186"/>
      <c r="U99" s="186"/>
      <c r="V99" s="186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165" t="s">
        <v>49</v>
      </c>
      <c r="Q100" s="186" t="s">
        <v>49</v>
      </c>
      <c r="R100" s="186"/>
      <c r="S100" s="186"/>
      <c r="T100" s="186"/>
      <c r="U100" s="186"/>
      <c r="V100" s="186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165" t="s">
        <v>49</v>
      </c>
      <c r="Q101" s="186" t="s">
        <v>49</v>
      </c>
      <c r="R101" s="186"/>
      <c r="S101" s="186"/>
      <c r="T101" s="186"/>
      <c r="U101" s="186"/>
      <c r="V101" s="186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165" t="s">
        <v>49</v>
      </c>
      <c r="Q102" s="186" t="s">
        <v>49</v>
      </c>
      <c r="R102" s="186"/>
      <c r="S102" s="186"/>
      <c r="T102" s="186"/>
      <c r="U102" s="186"/>
      <c r="V102" s="186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165" t="s">
        <v>49</v>
      </c>
      <c r="Q103" s="186" t="s">
        <v>49</v>
      </c>
      <c r="R103" s="186"/>
      <c r="S103" s="186"/>
      <c r="T103" s="186"/>
      <c r="U103" s="186"/>
      <c r="V103" s="186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163"/>
      <c r="F136" s="163"/>
      <c r="G136" s="163"/>
      <c r="H136" s="180"/>
      <c r="I136" s="180"/>
      <c r="J136" s="180"/>
      <c r="K136" s="180"/>
      <c r="L136" s="163"/>
      <c r="M136" s="180"/>
      <c r="N136" s="180"/>
      <c r="O136" s="180"/>
      <c r="P136" s="180"/>
      <c r="Q136" s="18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62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62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62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62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62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62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62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62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62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163"/>
      <c r="O148" s="163"/>
      <c r="P148" s="180"/>
      <c r="Q148" s="180"/>
      <c r="R148" s="180"/>
      <c r="S148" s="180"/>
      <c r="T148" s="180"/>
      <c r="U148" s="18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62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62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62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62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62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62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62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62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62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62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62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62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62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62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62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62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62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62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62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62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62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62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62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62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62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62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62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62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62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62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62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62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62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62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62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62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62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62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62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62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163"/>
      <c r="F193" s="163"/>
      <c r="G193" s="163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163"/>
      <c r="O201" s="163"/>
      <c r="P201" s="163"/>
      <c r="Q201" s="180"/>
      <c r="R201" s="180"/>
      <c r="S201" s="180"/>
      <c r="T201" s="18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62"/>
      <c r="P202" s="162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62"/>
      <c r="P203" s="162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62"/>
      <c r="P204" s="162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62"/>
      <c r="P205" s="162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62"/>
      <c r="P206" s="162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62"/>
      <c r="P207" s="162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62"/>
      <c r="P208" s="162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62"/>
      <c r="P209" s="162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62"/>
      <c r="P210" s="162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62"/>
      <c r="P211" s="162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62"/>
      <c r="P212" s="162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62"/>
      <c r="P213" s="162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62"/>
      <c r="P214" s="162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62"/>
      <c r="P215" s="162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62"/>
      <c r="P216" s="162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62"/>
      <c r="P217" s="162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62"/>
      <c r="P218" s="162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62"/>
      <c r="P219" s="162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62"/>
      <c r="P220" s="162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62"/>
      <c r="P221" s="162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62"/>
      <c r="P222" s="162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62"/>
      <c r="P223" s="162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62"/>
      <c r="P224" s="162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62"/>
      <c r="P225" s="162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62"/>
      <c r="P226" s="162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62"/>
      <c r="P227" s="162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62"/>
      <c r="P228" s="162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62"/>
      <c r="P229" s="162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62"/>
      <c r="P230" s="162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62"/>
      <c r="P231" s="162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62"/>
      <c r="P232" s="162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62"/>
      <c r="P233" s="162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62"/>
      <c r="P234" s="162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62"/>
      <c r="P235" s="162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62"/>
      <c r="P236" s="162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62"/>
      <c r="P237" s="162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62"/>
      <c r="P238" s="162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62"/>
      <c r="P239" s="162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62"/>
      <c r="P240" s="162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62"/>
      <c r="P241" s="162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163"/>
      <c r="F246" s="163"/>
      <c r="G246" s="163"/>
      <c r="H246" s="180"/>
      <c r="I246" s="180"/>
      <c r="J246" s="180"/>
      <c r="K246" s="180"/>
      <c r="L246" s="180"/>
      <c r="M246" s="180"/>
      <c r="N246" s="180"/>
      <c r="O246" s="180"/>
      <c r="P246" s="18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163"/>
      <c r="O256" s="163"/>
      <c r="P256" s="180"/>
      <c r="Q256" s="180"/>
      <c r="R256" s="180"/>
      <c r="S256" s="180"/>
      <c r="T256" s="180"/>
      <c r="U256" s="18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62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62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62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62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62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62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62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62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62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62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62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62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62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62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62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62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62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62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62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62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62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62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62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62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62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62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62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62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62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62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62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62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62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62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62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62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62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62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62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62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62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62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62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62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62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62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62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62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62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62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163"/>
      <c r="F311" s="163"/>
      <c r="G311" s="163"/>
      <c r="H311" s="180"/>
      <c r="I311" s="180"/>
      <c r="J311" s="180"/>
      <c r="K311" s="180"/>
      <c r="L311" s="163"/>
      <c r="M311" s="180"/>
      <c r="N311" s="180"/>
      <c r="O311" s="180"/>
      <c r="P311" s="180"/>
      <c r="Q311" s="18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62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62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62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62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62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62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163"/>
      <c r="O320" s="163"/>
      <c r="P320" s="180"/>
      <c r="Q320" s="180"/>
      <c r="R320" s="180"/>
      <c r="S320" s="180"/>
      <c r="T320" s="180"/>
      <c r="U320" s="18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62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62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62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62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62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62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62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62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62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62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62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62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62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62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62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62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62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62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62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62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62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62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62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62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62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62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62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62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62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62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62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62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62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62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62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62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62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62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62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62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62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62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62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62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62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62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62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62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62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62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163"/>
      <c r="F375" s="163"/>
      <c r="G375" s="163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163"/>
      <c r="O396" s="163"/>
      <c r="P396" s="163"/>
      <c r="Q396" s="180"/>
      <c r="R396" s="180"/>
      <c r="S396" s="180"/>
      <c r="T396" s="180"/>
      <c r="U396" s="180"/>
      <c r="V396" s="18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62"/>
      <c r="P397" s="162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62"/>
      <c r="P398" s="162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62"/>
      <c r="P399" s="162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62"/>
      <c r="P400" s="162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62"/>
      <c r="P401" s="162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62"/>
      <c r="P402" s="162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62"/>
      <c r="P403" s="162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62"/>
      <c r="P404" s="162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62"/>
      <c r="P405" s="162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62"/>
      <c r="P406" s="162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62"/>
      <c r="P407" s="162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62"/>
      <c r="P408" s="162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62"/>
      <c r="P409" s="162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62"/>
      <c r="P410" s="162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62"/>
      <c r="P411" s="162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62"/>
      <c r="P412" s="162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62"/>
      <c r="P413" s="162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62"/>
      <c r="P414" s="162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62"/>
      <c r="P415" s="162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62"/>
      <c r="P416" s="162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62"/>
      <c r="P417" s="162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62"/>
      <c r="P418" s="162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62"/>
      <c r="P419" s="162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62"/>
      <c r="P420" s="162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62"/>
      <c r="P421" s="162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62"/>
      <c r="P422" s="162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62"/>
      <c r="P423" s="162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62"/>
      <c r="P424" s="162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62"/>
      <c r="P425" s="162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62"/>
      <c r="P426" s="162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62"/>
      <c r="P427" s="162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62"/>
      <c r="P428" s="162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62"/>
      <c r="P429" s="162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62"/>
      <c r="P430" s="162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62"/>
      <c r="P431" s="162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62"/>
      <c r="P432" s="162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62"/>
      <c r="P433" s="162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62"/>
      <c r="P434" s="162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62"/>
      <c r="P435" s="162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62"/>
      <c r="P436" s="162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62"/>
      <c r="P437" s="162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62"/>
      <c r="P438" s="162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62"/>
      <c r="P439" s="162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62"/>
      <c r="P440" s="162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62"/>
      <c r="P441" s="162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62"/>
      <c r="P442" s="162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62"/>
      <c r="P443" s="162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62"/>
      <c r="P444" s="162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62"/>
      <c r="P445" s="162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62"/>
      <c r="P446" s="162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62"/>
      <c r="P447" s="162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62"/>
      <c r="P448" s="162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62"/>
      <c r="P449" s="162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62"/>
      <c r="P450" s="162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62"/>
      <c r="P451" s="162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62"/>
      <c r="P452" s="162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62"/>
      <c r="P453" s="162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62"/>
      <c r="P454" s="162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62"/>
      <c r="P455" s="162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62"/>
      <c r="P456" s="162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62"/>
      <c r="P457" s="162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62"/>
      <c r="P458" s="162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62"/>
      <c r="P459" s="162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62"/>
      <c r="P460" s="162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62"/>
      <c r="P461" s="162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62"/>
      <c r="P462" s="162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62"/>
      <c r="P463" s="162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62"/>
      <c r="P464" s="162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62"/>
      <c r="P465" s="162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62"/>
      <c r="P466" s="162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62"/>
      <c r="P467" s="162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62"/>
      <c r="P468" s="162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62"/>
      <c r="P469" s="162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62"/>
      <c r="P470" s="162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62"/>
      <c r="P471" s="162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62"/>
      <c r="P472" s="162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62"/>
      <c r="P473" s="162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62"/>
      <c r="P474" s="162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62"/>
      <c r="P475" s="162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62"/>
      <c r="P476" s="162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62"/>
      <c r="P477" s="162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62"/>
      <c r="P478" s="162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62"/>
      <c r="P479" s="162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62"/>
      <c r="P480" s="162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62"/>
      <c r="P481" s="162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62"/>
      <c r="P482" s="162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62"/>
      <c r="P483" s="162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62"/>
      <c r="P484" s="162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62"/>
      <c r="P485" s="162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62"/>
      <c r="P486" s="162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62"/>
      <c r="P487" s="162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62"/>
      <c r="P488" s="162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62"/>
      <c r="P489" s="162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62"/>
      <c r="P490" s="162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62"/>
      <c r="P491" s="162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62"/>
      <c r="P492" s="162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62"/>
      <c r="P493" s="162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62"/>
      <c r="P494" s="162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62"/>
      <c r="P495" s="162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62"/>
      <c r="P496" s="162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62"/>
      <c r="P497" s="162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62"/>
      <c r="P498" s="162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62"/>
      <c r="P499" s="162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62"/>
      <c r="P500" s="162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62"/>
      <c r="P501" s="162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62"/>
      <c r="P502" s="162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62"/>
      <c r="P503" s="162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62"/>
      <c r="P504" s="162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62"/>
      <c r="P505" s="162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62"/>
      <c r="P506" s="162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62"/>
      <c r="P507" s="162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62"/>
      <c r="P508" s="162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62"/>
      <c r="P509" s="162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62"/>
      <c r="P510" s="162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62"/>
      <c r="P511" s="162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62"/>
      <c r="P512" s="162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62"/>
      <c r="P513" s="162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62"/>
      <c r="P514" s="162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62"/>
      <c r="P515" s="162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62"/>
      <c r="P516" s="162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62"/>
      <c r="P517" s="162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62"/>
      <c r="P518" s="162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62"/>
      <c r="P519" s="162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62"/>
      <c r="P520" s="162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62"/>
      <c r="P521" s="162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62"/>
      <c r="P522" s="162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62"/>
      <c r="P523" s="162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62"/>
      <c r="P524" s="162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62"/>
      <c r="P525" s="162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62"/>
      <c r="P526" s="162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62"/>
      <c r="P527" s="162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62"/>
      <c r="P528" s="162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62"/>
      <c r="P529" s="162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62"/>
      <c r="P530" s="162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62"/>
      <c r="P531" s="162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62"/>
      <c r="P532" s="162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62"/>
      <c r="P533" s="162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62"/>
      <c r="P534" s="162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62"/>
      <c r="P535" s="162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62"/>
      <c r="P536" s="162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62"/>
      <c r="P537" s="162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62"/>
      <c r="P538" s="162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62"/>
      <c r="P539" s="162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62"/>
      <c r="P540" s="162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62"/>
      <c r="P541" s="162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62"/>
      <c r="P542" s="162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62"/>
      <c r="P543" s="162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62"/>
      <c r="P544" s="162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62"/>
      <c r="P545" s="162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62"/>
      <c r="P546" s="162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62"/>
      <c r="P547" s="162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62"/>
      <c r="P548" s="162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62"/>
      <c r="P549" s="162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62"/>
      <c r="P550" s="162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62"/>
      <c r="P551" s="162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62"/>
      <c r="P552" s="162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62"/>
      <c r="P553" s="162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62"/>
      <c r="P554" s="162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62"/>
      <c r="P555" s="162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62"/>
      <c r="P556" s="162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62"/>
      <c r="P557" s="162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62"/>
      <c r="P558" s="162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62"/>
      <c r="P559" s="162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62"/>
      <c r="P560" s="162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62"/>
      <c r="P561" s="162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62"/>
      <c r="P562" s="162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62"/>
      <c r="P563" s="162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163"/>
      <c r="F568" s="163"/>
      <c r="G568" s="163"/>
      <c r="H568" s="180"/>
      <c r="I568" s="180"/>
      <c r="J568" s="180"/>
      <c r="K568" s="180"/>
      <c r="L568" s="180"/>
      <c r="M568" s="180"/>
      <c r="N568" s="180"/>
      <c r="O568" s="180"/>
      <c r="P568" s="18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163"/>
      <c r="O590" s="163"/>
      <c r="P590" s="180"/>
      <c r="Q590" s="180"/>
      <c r="R590" s="180"/>
      <c r="S590" s="180"/>
      <c r="T590" s="180"/>
      <c r="U590" s="18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62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62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62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62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62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62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62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62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62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62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62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62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62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62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62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62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62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62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62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62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62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62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62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62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62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62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62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62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62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62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62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62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62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62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62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62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62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62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62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62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62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62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62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62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62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62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62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62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62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62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62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62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62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62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62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62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62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62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62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62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62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62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62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62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62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62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62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62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62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62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62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62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62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62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62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62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62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62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62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62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62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62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62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62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62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62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62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62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62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62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62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62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62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62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62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62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62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62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62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62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62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62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62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62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62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62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62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62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62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62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62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62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62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62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62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62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62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62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62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62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62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62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62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62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62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62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62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62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62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62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62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62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62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62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62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62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62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62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62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62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62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62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62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62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62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62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62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62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62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62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62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62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62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62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62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62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62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62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62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62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62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62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62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62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62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62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62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159" priority="39" operator="equal">
      <formula>"KO"</formula>
    </cfRule>
    <cfRule type="cellIs" dxfId="158" priority="40" operator="equal">
      <formula>"OK"</formula>
    </cfRule>
  </conditionalFormatting>
  <conditionalFormatting sqref="Z199">
    <cfRule type="cellIs" dxfId="157" priority="37" operator="equal">
      <formula>"KO"</formula>
    </cfRule>
    <cfRule type="cellIs" dxfId="156" priority="38" operator="equal">
      <formula>"OK"</formula>
    </cfRule>
  </conditionalFormatting>
  <conditionalFormatting sqref="Z146">
    <cfRule type="cellIs" dxfId="155" priority="35" operator="equal">
      <formula>"KO"</formula>
    </cfRule>
    <cfRule type="cellIs" dxfId="154" priority="36" operator="equal">
      <formula>"OK"</formula>
    </cfRule>
  </conditionalFormatting>
  <conditionalFormatting sqref="Z318">
    <cfRule type="cellIs" dxfId="153" priority="33" operator="equal">
      <formula>"KO"</formula>
    </cfRule>
    <cfRule type="cellIs" dxfId="152" priority="34" operator="equal">
      <formula>"OK"</formula>
    </cfRule>
  </conditionalFormatting>
  <conditionalFormatting sqref="Z394">
    <cfRule type="cellIs" dxfId="151" priority="31" operator="equal">
      <formula>"KO"</formula>
    </cfRule>
    <cfRule type="cellIs" dxfId="150" priority="32" operator="equal">
      <formula>"OK"</formula>
    </cfRule>
  </conditionalFormatting>
  <conditionalFormatting sqref="AD15:AD34">
    <cfRule type="cellIs" dxfId="149" priority="29" operator="equal">
      <formula>"KO"</formula>
    </cfRule>
    <cfRule type="cellIs" dxfId="148" priority="30" operator="equal">
      <formula>"OK"</formula>
    </cfRule>
  </conditionalFormatting>
  <conditionalFormatting sqref="Q569:Q587">
    <cfRule type="cellIs" dxfId="147" priority="5" operator="equal">
      <formula>"KO"</formula>
    </cfRule>
    <cfRule type="cellIs" dxfId="146" priority="6" operator="equal">
      <formula>"OK"</formula>
    </cfRule>
  </conditionalFormatting>
  <conditionalFormatting sqref="R137:R145">
    <cfRule type="cellIs" dxfId="145" priority="27" operator="equal">
      <formula>"KO"</formula>
    </cfRule>
    <cfRule type="cellIs" dxfId="144" priority="28" operator="equal">
      <formula>"OK"</formula>
    </cfRule>
  </conditionalFormatting>
  <conditionalFormatting sqref="V194:V198">
    <cfRule type="cellIs" dxfId="143" priority="25" operator="equal">
      <formula>"KO"</formula>
    </cfRule>
    <cfRule type="cellIs" dxfId="142" priority="26" operator="equal">
      <formula>"OK"</formula>
    </cfRule>
  </conditionalFormatting>
  <conditionalFormatting sqref="Q247">
    <cfRule type="cellIs" dxfId="141" priority="23" operator="equal">
      <formula>"KO"</formula>
    </cfRule>
    <cfRule type="cellIs" dxfId="140" priority="24" operator="equal">
      <formula>"OK"</formula>
    </cfRule>
  </conditionalFormatting>
  <conditionalFormatting sqref="Q248">
    <cfRule type="cellIs" dxfId="139" priority="21" operator="equal">
      <formula>"KO"</formula>
    </cfRule>
    <cfRule type="cellIs" dxfId="138" priority="22" operator="equal">
      <formula>"OK"</formula>
    </cfRule>
  </conditionalFormatting>
  <conditionalFormatting sqref="Q249">
    <cfRule type="cellIs" dxfId="137" priority="19" operator="equal">
      <formula>"KO"</formula>
    </cfRule>
    <cfRule type="cellIs" dxfId="136" priority="20" operator="equal">
      <formula>"OK"</formula>
    </cfRule>
  </conditionalFormatting>
  <conditionalFormatting sqref="Q250">
    <cfRule type="cellIs" dxfId="135" priority="17" operator="equal">
      <formula>"KO"</formula>
    </cfRule>
    <cfRule type="cellIs" dxfId="134" priority="18" operator="equal">
      <formula>"OK"</formula>
    </cfRule>
  </conditionalFormatting>
  <conditionalFormatting sqref="Q251">
    <cfRule type="cellIs" dxfId="133" priority="15" operator="equal">
      <formula>"KO"</formula>
    </cfRule>
    <cfRule type="cellIs" dxfId="132" priority="16" operator="equal">
      <formula>"OK"</formula>
    </cfRule>
  </conditionalFormatting>
  <conditionalFormatting sqref="Q252">
    <cfRule type="cellIs" dxfId="131" priority="13" operator="equal">
      <formula>"KO"</formula>
    </cfRule>
    <cfRule type="cellIs" dxfId="130" priority="14" operator="equal">
      <formula>"OK"</formula>
    </cfRule>
  </conditionalFormatting>
  <conditionalFormatting sqref="Q253">
    <cfRule type="cellIs" dxfId="129" priority="11" operator="equal">
      <formula>"KO"</formula>
    </cfRule>
    <cfRule type="cellIs" dxfId="128" priority="12" operator="equal">
      <formula>"OK"</formula>
    </cfRule>
  </conditionalFormatting>
  <conditionalFormatting sqref="R312:R317">
    <cfRule type="cellIs" dxfId="127" priority="9" operator="equal">
      <formula>"KO"</formula>
    </cfRule>
    <cfRule type="cellIs" dxfId="126" priority="10" operator="equal">
      <formula>"OK"</formula>
    </cfRule>
  </conditionalFormatting>
  <conditionalFormatting sqref="V376:V393">
    <cfRule type="cellIs" dxfId="125" priority="7" operator="equal">
      <formula>"KO"</formula>
    </cfRule>
    <cfRule type="cellIs" dxfId="124" priority="8" operator="equal">
      <formula>"OK"</formula>
    </cfRule>
  </conditionalFormatting>
  <conditionalFormatting sqref="T146">
    <cfRule type="cellIs" dxfId="123" priority="3" operator="equal">
      <formula>"KO"</formula>
    </cfRule>
    <cfRule type="cellIs" dxfId="122" priority="4" operator="equal">
      <formula>"OK"</formula>
    </cfRule>
  </conditionalFormatting>
  <conditionalFormatting sqref="Z587">
    <cfRule type="cellIs" dxfId="121" priority="1" operator="equal">
      <formula>"KO"</formula>
    </cfRule>
    <cfRule type="cellIs" dxfId="1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topLeftCell="A38" zoomScaleNormal="100" workbookViewId="0">
      <selection activeCell="A39" sqref="A39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73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3</v>
      </c>
      <c r="B10" s="67" t="str">
        <f>VLOOKUP(A10,EXPERIENCIA_REQUERIDA_PERFIL!A:B,2,FALSE)</f>
        <v>Tècnic/a de sistemes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1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4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1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8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/>
      </c>
      <c r="M14" s="207" t="str">
        <f>IF(VLOOKUP($A$10,EXPERIENCIA_REQUERIDA_PERFIL!A:BD,6,FALSE)="","",VLOOKUP($A$10,EXPERIENCIA_REQUERIDA_PERFIL!A:BD,6,FALSE))</f>
        <v>Rol de tècnic/a en l’àmbit de les TIC.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/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/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>Millora aportada en Rol de tècnic/a en l’àmbit de les TIC.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34" si="0">$B$10</f>
        <v>Tècnic/a de sistemes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165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 t="str">
        <f>IF($Q$14="","",ROUND(SUMIF($AF$39:$AF$78,CONCATENATE(E15,"SI"),$AD$39:$AD$78)/12,2))</f>
        <v/>
      </c>
      <c r="R15" s="202"/>
      <c r="S15" s="202"/>
      <c r="T15" s="202"/>
      <c r="U15" s="202"/>
      <c r="V15" s="202"/>
      <c r="W15" s="202"/>
      <c r="X15" s="175" t="str">
        <f>IF($X$14="","",ROUND(SUMIF($AG$39:$AG$78,CONCATENATE(E15,"SI"),$AD$39:$AD$78)/12,2))</f>
        <v/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3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Tècnic/a de sistemes</v>
      </c>
      <c r="C16" s="198"/>
      <c r="D16" s="198"/>
      <c r="E16" s="81"/>
      <c r="F16" s="81"/>
      <c r="G16" s="81"/>
      <c r="H16" s="199"/>
      <c r="I16" s="200"/>
      <c r="J16" s="200"/>
      <c r="K16" s="200"/>
      <c r="L16" s="165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 t="str">
        <f t="shared" ref="Q16:Q34" si="3">IF($Q$14="","",ROUND(SUMIF($AF$39:$AF$78,CONCATENATE(E16,"SI"),$AD$39:$AD$78)/12,2))</f>
        <v/>
      </c>
      <c r="R16" s="202"/>
      <c r="S16" s="202"/>
      <c r="T16" s="202"/>
      <c r="U16" s="202"/>
      <c r="V16" s="202"/>
      <c r="W16" s="202"/>
      <c r="X16" s="175" t="str">
        <f t="shared" ref="X16:X34" si="4">IF($X$14="","",ROUND(SUMIF($AG$39:$AG$78,CONCATENATE(E16,"SI"),$AD$39:$AD$78)/12,2))</f>
        <v/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4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Tècnic/a de sistemes</v>
      </c>
      <c r="C17" s="198"/>
      <c r="D17" s="198"/>
      <c r="E17" s="81"/>
      <c r="F17" s="81"/>
      <c r="G17" s="81"/>
      <c r="H17" s="199"/>
      <c r="I17" s="200"/>
      <c r="J17" s="200"/>
      <c r="K17" s="200"/>
      <c r="L17" s="165" t="s">
        <v>49</v>
      </c>
      <c r="M17" s="175">
        <f t="shared" si="2"/>
        <v>0</v>
      </c>
      <c r="N17" s="201"/>
      <c r="O17" s="201"/>
      <c r="P17" s="176"/>
      <c r="Q17" s="202" t="str">
        <f t="shared" si="3"/>
        <v/>
      </c>
      <c r="R17" s="202"/>
      <c r="S17" s="202"/>
      <c r="T17" s="202"/>
      <c r="U17" s="202"/>
      <c r="V17" s="202"/>
      <c r="W17" s="202"/>
      <c r="X17" s="175" t="str">
        <f t="shared" si="4"/>
        <v/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Tècnic/a de sistemes</v>
      </c>
      <c r="C18" s="198"/>
      <c r="D18" s="198"/>
      <c r="E18" s="81"/>
      <c r="F18" s="81"/>
      <c r="G18" s="81"/>
      <c r="H18" s="199"/>
      <c r="I18" s="200"/>
      <c r="J18" s="200"/>
      <c r="K18" s="200"/>
      <c r="L18" s="165" t="s">
        <v>49</v>
      </c>
      <c r="M18" s="175">
        <f t="shared" si="2"/>
        <v>0</v>
      </c>
      <c r="N18" s="201"/>
      <c r="O18" s="201"/>
      <c r="P18" s="176"/>
      <c r="Q18" s="202" t="str">
        <f t="shared" si="3"/>
        <v/>
      </c>
      <c r="R18" s="202"/>
      <c r="S18" s="202"/>
      <c r="T18" s="202"/>
      <c r="U18" s="202"/>
      <c r="V18" s="202"/>
      <c r="W18" s="202"/>
      <c r="X18" s="175" t="str">
        <f t="shared" si="4"/>
        <v/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Tècnic/a de sistemes</v>
      </c>
      <c r="C19" s="198"/>
      <c r="D19" s="198"/>
      <c r="E19" s="81"/>
      <c r="F19" s="81"/>
      <c r="G19" s="81"/>
      <c r="H19" s="199"/>
      <c r="I19" s="200"/>
      <c r="J19" s="200"/>
      <c r="K19" s="200"/>
      <c r="L19" s="165" t="s">
        <v>49</v>
      </c>
      <c r="M19" s="175">
        <f t="shared" si="2"/>
        <v>0</v>
      </c>
      <c r="N19" s="201"/>
      <c r="O19" s="201"/>
      <c r="P19" s="176"/>
      <c r="Q19" s="202" t="str">
        <f t="shared" si="3"/>
        <v/>
      </c>
      <c r="R19" s="202"/>
      <c r="S19" s="202"/>
      <c r="T19" s="202"/>
      <c r="U19" s="202"/>
      <c r="V19" s="202"/>
      <c r="W19" s="202"/>
      <c r="X19" s="175" t="str">
        <f t="shared" si="4"/>
        <v/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Tècnic/a de sistemes</v>
      </c>
      <c r="C20" s="198"/>
      <c r="D20" s="198"/>
      <c r="E20" s="81"/>
      <c r="F20" s="81"/>
      <c r="G20" s="81"/>
      <c r="H20" s="199"/>
      <c r="I20" s="200"/>
      <c r="J20" s="200"/>
      <c r="K20" s="200"/>
      <c r="L20" s="165" t="s">
        <v>49</v>
      </c>
      <c r="M20" s="175">
        <f t="shared" si="2"/>
        <v>0</v>
      </c>
      <c r="N20" s="201"/>
      <c r="O20" s="201"/>
      <c r="P20" s="176"/>
      <c r="Q20" s="202" t="str">
        <f t="shared" si="3"/>
        <v/>
      </c>
      <c r="R20" s="202"/>
      <c r="S20" s="202"/>
      <c r="T20" s="202"/>
      <c r="U20" s="202"/>
      <c r="V20" s="202"/>
      <c r="W20" s="202"/>
      <c r="X20" s="175" t="str">
        <f t="shared" si="4"/>
        <v/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si="0"/>
        <v>Tècnic/a de sistemes</v>
      </c>
      <c r="C21" s="198"/>
      <c r="D21" s="198"/>
      <c r="E21" s="81"/>
      <c r="F21" s="81"/>
      <c r="G21" s="81"/>
      <c r="H21" s="199"/>
      <c r="I21" s="200"/>
      <c r="J21" s="200"/>
      <c r="K21" s="200"/>
      <c r="L21" s="165" t="s">
        <v>49</v>
      </c>
      <c r="M21" s="175">
        <f t="shared" si="2"/>
        <v>0</v>
      </c>
      <c r="N21" s="201"/>
      <c r="O21" s="201"/>
      <c r="P21" s="176"/>
      <c r="Q21" s="202" t="str">
        <f t="shared" si="3"/>
        <v/>
      </c>
      <c r="R21" s="202"/>
      <c r="S21" s="202"/>
      <c r="T21" s="202"/>
      <c r="U21" s="202"/>
      <c r="V21" s="202"/>
      <c r="W21" s="202"/>
      <c r="X21" s="175" t="str">
        <f t="shared" si="4"/>
        <v/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0"/>
        <v>Tècnic/a de sistemes</v>
      </c>
      <c r="C22" s="198"/>
      <c r="D22" s="198"/>
      <c r="E22" s="81"/>
      <c r="F22" s="81"/>
      <c r="G22" s="81"/>
      <c r="H22" s="199"/>
      <c r="I22" s="200"/>
      <c r="J22" s="200"/>
      <c r="K22" s="200"/>
      <c r="L22" s="165" t="s">
        <v>49</v>
      </c>
      <c r="M22" s="175">
        <f t="shared" si="2"/>
        <v>0</v>
      </c>
      <c r="N22" s="201"/>
      <c r="O22" s="201"/>
      <c r="P22" s="176"/>
      <c r="Q22" s="202" t="str">
        <f t="shared" si="3"/>
        <v/>
      </c>
      <c r="R22" s="202"/>
      <c r="S22" s="202"/>
      <c r="T22" s="202"/>
      <c r="U22" s="202"/>
      <c r="V22" s="202"/>
      <c r="W22" s="202"/>
      <c r="X22" s="175" t="str">
        <f t="shared" si="4"/>
        <v/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0"/>
        <v>Tècnic/a de sistemes</v>
      </c>
      <c r="C23" s="198"/>
      <c r="D23" s="198"/>
      <c r="E23" s="81"/>
      <c r="F23" s="81"/>
      <c r="G23" s="81"/>
      <c r="H23" s="199"/>
      <c r="I23" s="200"/>
      <c r="J23" s="200"/>
      <c r="K23" s="200"/>
      <c r="L23" s="165" t="s">
        <v>49</v>
      </c>
      <c r="M23" s="175">
        <f t="shared" si="2"/>
        <v>0</v>
      </c>
      <c r="N23" s="201"/>
      <c r="O23" s="201"/>
      <c r="P23" s="176"/>
      <c r="Q23" s="202" t="str">
        <f t="shared" si="3"/>
        <v/>
      </c>
      <c r="R23" s="202"/>
      <c r="S23" s="202"/>
      <c r="T23" s="202"/>
      <c r="U23" s="202"/>
      <c r="V23" s="202"/>
      <c r="W23" s="202"/>
      <c r="X23" s="175" t="str">
        <f t="shared" si="4"/>
        <v/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0"/>
        <v>Tècnic/a de sistemes</v>
      </c>
      <c r="C24" s="198"/>
      <c r="D24" s="198"/>
      <c r="E24" s="81"/>
      <c r="F24" s="81"/>
      <c r="G24" s="81"/>
      <c r="H24" s="199"/>
      <c r="I24" s="200"/>
      <c r="J24" s="200"/>
      <c r="K24" s="200"/>
      <c r="L24" s="165" t="s">
        <v>49</v>
      </c>
      <c r="M24" s="175">
        <f t="shared" si="2"/>
        <v>0</v>
      </c>
      <c r="N24" s="201"/>
      <c r="O24" s="201"/>
      <c r="P24" s="176"/>
      <c r="Q24" s="202" t="str">
        <f t="shared" si="3"/>
        <v/>
      </c>
      <c r="R24" s="202"/>
      <c r="S24" s="202"/>
      <c r="T24" s="202"/>
      <c r="U24" s="202"/>
      <c r="V24" s="202"/>
      <c r="W24" s="202"/>
      <c r="X24" s="175" t="str">
        <f t="shared" si="4"/>
        <v/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0"/>
        <v>Tècnic/a de sistemes</v>
      </c>
      <c r="C25" s="198"/>
      <c r="D25" s="198"/>
      <c r="E25" s="81"/>
      <c r="F25" s="81"/>
      <c r="G25" s="81"/>
      <c r="H25" s="199"/>
      <c r="I25" s="200"/>
      <c r="J25" s="200"/>
      <c r="K25" s="200"/>
      <c r="L25" s="165" t="s">
        <v>49</v>
      </c>
      <c r="M25" s="175">
        <f t="shared" si="2"/>
        <v>0</v>
      </c>
      <c r="N25" s="201"/>
      <c r="O25" s="201"/>
      <c r="P25" s="176"/>
      <c r="Q25" s="202" t="str">
        <f t="shared" si="3"/>
        <v/>
      </c>
      <c r="R25" s="202"/>
      <c r="S25" s="202"/>
      <c r="T25" s="202"/>
      <c r="U25" s="202"/>
      <c r="V25" s="202"/>
      <c r="W25" s="202"/>
      <c r="X25" s="175" t="str">
        <f t="shared" si="4"/>
        <v/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0"/>
        <v>Tècnic/a de sistemes</v>
      </c>
      <c r="C26" s="198"/>
      <c r="D26" s="198"/>
      <c r="E26" s="81"/>
      <c r="F26" s="81"/>
      <c r="G26" s="81"/>
      <c r="H26" s="199"/>
      <c r="I26" s="200"/>
      <c r="J26" s="200"/>
      <c r="K26" s="200"/>
      <c r="L26" s="165" t="s">
        <v>49</v>
      </c>
      <c r="M26" s="175">
        <f t="shared" si="2"/>
        <v>0</v>
      </c>
      <c r="N26" s="201"/>
      <c r="O26" s="201"/>
      <c r="P26" s="176"/>
      <c r="Q26" s="202" t="str">
        <f t="shared" si="3"/>
        <v/>
      </c>
      <c r="R26" s="202"/>
      <c r="S26" s="202"/>
      <c r="T26" s="202"/>
      <c r="U26" s="202"/>
      <c r="V26" s="202"/>
      <c r="W26" s="202"/>
      <c r="X26" s="175" t="str">
        <f t="shared" si="4"/>
        <v/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0"/>
        <v>Tècnic/a de sistemes</v>
      </c>
      <c r="C27" s="198"/>
      <c r="D27" s="198"/>
      <c r="E27" s="81"/>
      <c r="F27" s="81"/>
      <c r="G27" s="81"/>
      <c r="H27" s="199"/>
      <c r="I27" s="200"/>
      <c r="J27" s="200"/>
      <c r="K27" s="200"/>
      <c r="L27" s="165" t="s">
        <v>49</v>
      </c>
      <c r="M27" s="175">
        <f t="shared" si="2"/>
        <v>0</v>
      </c>
      <c r="N27" s="201"/>
      <c r="O27" s="201"/>
      <c r="P27" s="176"/>
      <c r="Q27" s="202" t="str">
        <f t="shared" si="3"/>
        <v/>
      </c>
      <c r="R27" s="202"/>
      <c r="S27" s="202"/>
      <c r="T27" s="202"/>
      <c r="U27" s="202"/>
      <c r="V27" s="202"/>
      <c r="W27" s="202"/>
      <c r="X27" s="175" t="str">
        <f t="shared" si="4"/>
        <v/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0"/>
        <v>Tècnic/a de sistemes</v>
      </c>
      <c r="C28" s="198"/>
      <c r="D28" s="198"/>
      <c r="E28" s="81"/>
      <c r="F28" s="81"/>
      <c r="G28" s="81"/>
      <c r="H28" s="199"/>
      <c r="I28" s="200"/>
      <c r="J28" s="200"/>
      <c r="K28" s="200"/>
      <c r="L28" s="165" t="s">
        <v>49</v>
      </c>
      <c r="M28" s="175">
        <f t="shared" si="2"/>
        <v>0</v>
      </c>
      <c r="N28" s="201"/>
      <c r="O28" s="201"/>
      <c r="P28" s="176"/>
      <c r="Q28" s="202" t="str">
        <f t="shared" si="3"/>
        <v/>
      </c>
      <c r="R28" s="202"/>
      <c r="S28" s="202"/>
      <c r="T28" s="202"/>
      <c r="U28" s="202"/>
      <c r="V28" s="202"/>
      <c r="W28" s="202"/>
      <c r="X28" s="175" t="str">
        <f t="shared" si="4"/>
        <v/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0"/>
        <v>Tècnic/a de sistemes</v>
      </c>
      <c r="C29" s="198"/>
      <c r="D29" s="198"/>
      <c r="E29" s="81"/>
      <c r="F29" s="81"/>
      <c r="G29" s="81"/>
      <c r="H29" s="199"/>
      <c r="I29" s="200"/>
      <c r="J29" s="200"/>
      <c r="K29" s="200"/>
      <c r="L29" s="165" t="s">
        <v>49</v>
      </c>
      <c r="M29" s="175">
        <f t="shared" si="2"/>
        <v>0</v>
      </c>
      <c r="N29" s="201"/>
      <c r="O29" s="201"/>
      <c r="P29" s="176"/>
      <c r="Q29" s="202" t="str">
        <f t="shared" si="3"/>
        <v/>
      </c>
      <c r="R29" s="202"/>
      <c r="S29" s="202"/>
      <c r="T29" s="202"/>
      <c r="U29" s="202"/>
      <c r="V29" s="202"/>
      <c r="W29" s="202"/>
      <c r="X29" s="175" t="str">
        <f t="shared" si="4"/>
        <v/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0"/>
        <v>Tècnic/a de sistemes</v>
      </c>
      <c r="C30" s="198"/>
      <c r="D30" s="198"/>
      <c r="E30" s="81"/>
      <c r="F30" s="81"/>
      <c r="G30" s="81"/>
      <c r="H30" s="199"/>
      <c r="I30" s="200"/>
      <c r="J30" s="200"/>
      <c r="K30" s="200"/>
      <c r="L30" s="165" t="s">
        <v>49</v>
      </c>
      <c r="M30" s="175">
        <f t="shared" si="2"/>
        <v>0</v>
      </c>
      <c r="N30" s="201"/>
      <c r="O30" s="201"/>
      <c r="P30" s="176"/>
      <c r="Q30" s="202" t="str">
        <f t="shared" si="3"/>
        <v/>
      </c>
      <c r="R30" s="202"/>
      <c r="S30" s="202"/>
      <c r="T30" s="202"/>
      <c r="U30" s="202"/>
      <c r="V30" s="202"/>
      <c r="W30" s="202"/>
      <c r="X30" s="175" t="str">
        <f t="shared" si="4"/>
        <v/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0"/>
        <v>Tècnic/a de sistemes</v>
      </c>
      <c r="C31" s="198"/>
      <c r="D31" s="198"/>
      <c r="E31" s="81"/>
      <c r="F31" s="81"/>
      <c r="G31" s="81"/>
      <c r="H31" s="199"/>
      <c r="I31" s="200"/>
      <c r="J31" s="200"/>
      <c r="K31" s="200"/>
      <c r="L31" s="165" t="s">
        <v>49</v>
      </c>
      <c r="M31" s="175">
        <f t="shared" si="2"/>
        <v>0</v>
      </c>
      <c r="N31" s="201"/>
      <c r="O31" s="201"/>
      <c r="P31" s="176"/>
      <c r="Q31" s="202" t="str">
        <f t="shared" si="3"/>
        <v/>
      </c>
      <c r="R31" s="202"/>
      <c r="S31" s="202"/>
      <c r="T31" s="202"/>
      <c r="U31" s="202"/>
      <c r="V31" s="202"/>
      <c r="W31" s="202"/>
      <c r="X31" s="175" t="str">
        <f t="shared" si="4"/>
        <v/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0"/>
        <v>Tècnic/a de sistemes</v>
      </c>
      <c r="C32" s="198"/>
      <c r="D32" s="198"/>
      <c r="E32" s="81"/>
      <c r="F32" s="81"/>
      <c r="G32" s="81"/>
      <c r="H32" s="199"/>
      <c r="I32" s="200"/>
      <c r="J32" s="200"/>
      <c r="K32" s="200"/>
      <c r="L32" s="165" t="s">
        <v>49</v>
      </c>
      <c r="M32" s="175">
        <f t="shared" si="2"/>
        <v>0</v>
      </c>
      <c r="N32" s="201"/>
      <c r="O32" s="201"/>
      <c r="P32" s="176"/>
      <c r="Q32" s="202" t="str">
        <f t="shared" si="3"/>
        <v/>
      </c>
      <c r="R32" s="202"/>
      <c r="S32" s="202"/>
      <c r="T32" s="202"/>
      <c r="U32" s="202"/>
      <c r="V32" s="202"/>
      <c r="W32" s="202"/>
      <c r="X32" s="175" t="str">
        <f t="shared" si="4"/>
        <v/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0"/>
        <v>Tècnic/a de sistemes</v>
      </c>
      <c r="C33" s="198"/>
      <c r="D33" s="198"/>
      <c r="E33" s="81"/>
      <c r="F33" s="81"/>
      <c r="G33" s="81"/>
      <c r="H33" s="199"/>
      <c r="I33" s="200"/>
      <c r="J33" s="200"/>
      <c r="K33" s="200"/>
      <c r="L33" s="165" t="s">
        <v>49</v>
      </c>
      <c r="M33" s="175">
        <f t="shared" si="2"/>
        <v>0</v>
      </c>
      <c r="N33" s="201"/>
      <c r="O33" s="201"/>
      <c r="P33" s="176"/>
      <c r="Q33" s="202" t="str">
        <f t="shared" si="3"/>
        <v/>
      </c>
      <c r="R33" s="202"/>
      <c r="S33" s="202"/>
      <c r="T33" s="202"/>
      <c r="U33" s="202"/>
      <c r="V33" s="202"/>
      <c r="W33" s="202"/>
      <c r="X33" s="175" t="str">
        <f t="shared" si="4"/>
        <v/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0"/>
        <v>Tècnic/a de sistemes</v>
      </c>
      <c r="C34" s="198"/>
      <c r="D34" s="198"/>
      <c r="E34" s="81"/>
      <c r="F34" s="81"/>
      <c r="G34" s="81"/>
      <c r="H34" s="199"/>
      <c r="I34" s="200"/>
      <c r="J34" s="200"/>
      <c r="K34" s="200"/>
      <c r="L34" s="165" t="s">
        <v>49</v>
      </c>
      <c r="M34" s="175">
        <f t="shared" si="2"/>
        <v>0</v>
      </c>
      <c r="N34" s="201"/>
      <c r="O34" s="201"/>
      <c r="P34" s="176"/>
      <c r="Q34" s="202" t="str">
        <f t="shared" si="3"/>
        <v/>
      </c>
      <c r="R34" s="202"/>
      <c r="S34" s="202"/>
      <c r="T34" s="202"/>
      <c r="U34" s="202"/>
      <c r="V34" s="202"/>
      <c r="W34" s="202"/>
      <c r="X34" s="175" t="str">
        <f t="shared" si="4"/>
        <v/>
      </c>
      <c r="Y34" s="176"/>
      <c r="Z34" s="175" t="str">
        <f t="shared" si="5"/>
        <v/>
      </c>
      <c r="AA34" s="176"/>
      <c r="AB34" s="175" t="str">
        <f t="shared" si="6"/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3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8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Rol de tècnic/a en l’àmbit de les TIC.</v>
      </c>
      <c r="Q38" s="197" t="str">
        <f>Q14</f>
        <v/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165" t="s">
        <v>3</v>
      </c>
      <c r="Q39" s="186" t="s">
        <v>4</v>
      </c>
      <c r="R39" s="186"/>
      <c r="S39" s="186"/>
      <c r="T39" s="186"/>
      <c r="U39" s="186"/>
      <c r="V39" s="186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165" t="s">
        <v>49</v>
      </c>
      <c r="Q40" s="186" t="s">
        <v>49</v>
      </c>
      <c r="R40" s="186"/>
      <c r="S40" s="186"/>
      <c r="T40" s="186"/>
      <c r="U40" s="186"/>
      <c r="V40" s="186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165" t="s">
        <v>49</v>
      </c>
      <c r="Q41" s="186" t="s">
        <v>49</v>
      </c>
      <c r="R41" s="186"/>
      <c r="S41" s="186"/>
      <c r="T41" s="186"/>
      <c r="U41" s="186"/>
      <c r="V41" s="186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165" t="s">
        <v>49</v>
      </c>
      <c r="Q42" s="186" t="s">
        <v>49</v>
      </c>
      <c r="R42" s="186"/>
      <c r="S42" s="186"/>
      <c r="T42" s="186"/>
      <c r="U42" s="186"/>
      <c r="V42" s="186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165" t="s">
        <v>49</v>
      </c>
      <c r="Q43" s="186" t="s">
        <v>49</v>
      </c>
      <c r="R43" s="186"/>
      <c r="S43" s="186"/>
      <c r="T43" s="186"/>
      <c r="U43" s="186"/>
      <c r="V43" s="186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165" t="s">
        <v>49</v>
      </c>
      <c r="Q44" s="186" t="s">
        <v>49</v>
      </c>
      <c r="R44" s="186"/>
      <c r="S44" s="186"/>
      <c r="T44" s="186"/>
      <c r="U44" s="186"/>
      <c r="V44" s="186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165" t="s">
        <v>49</v>
      </c>
      <c r="Q45" s="186" t="s">
        <v>49</v>
      </c>
      <c r="R45" s="186"/>
      <c r="S45" s="186"/>
      <c r="T45" s="186"/>
      <c r="U45" s="186"/>
      <c r="V45" s="186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165" t="s">
        <v>49</v>
      </c>
      <c r="Q46" s="186" t="s">
        <v>49</v>
      </c>
      <c r="R46" s="186"/>
      <c r="S46" s="186"/>
      <c r="T46" s="186"/>
      <c r="U46" s="186"/>
      <c r="V46" s="186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165" t="s">
        <v>49</v>
      </c>
      <c r="Q47" s="186" t="s">
        <v>49</v>
      </c>
      <c r="R47" s="186"/>
      <c r="S47" s="186"/>
      <c r="T47" s="186"/>
      <c r="U47" s="186"/>
      <c r="V47" s="186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165" t="s">
        <v>49</v>
      </c>
      <c r="Q48" s="186" t="s">
        <v>49</v>
      </c>
      <c r="R48" s="186"/>
      <c r="S48" s="186"/>
      <c r="T48" s="186"/>
      <c r="U48" s="186"/>
      <c r="V48" s="186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165" t="s">
        <v>49</v>
      </c>
      <c r="Q49" s="186" t="s">
        <v>49</v>
      </c>
      <c r="R49" s="186"/>
      <c r="S49" s="186"/>
      <c r="T49" s="186"/>
      <c r="U49" s="186"/>
      <c r="V49" s="186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165" t="s">
        <v>49</v>
      </c>
      <c r="Q50" s="186" t="s">
        <v>49</v>
      </c>
      <c r="R50" s="186"/>
      <c r="S50" s="186"/>
      <c r="T50" s="186"/>
      <c r="U50" s="186"/>
      <c r="V50" s="186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165" t="s">
        <v>49</v>
      </c>
      <c r="Q51" s="186" t="s">
        <v>49</v>
      </c>
      <c r="R51" s="186"/>
      <c r="S51" s="186"/>
      <c r="T51" s="186"/>
      <c r="U51" s="186"/>
      <c r="V51" s="186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165" t="s">
        <v>49</v>
      </c>
      <c r="Q52" s="186" t="s">
        <v>49</v>
      </c>
      <c r="R52" s="186"/>
      <c r="S52" s="186"/>
      <c r="T52" s="186"/>
      <c r="U52" s="186"/>
      <c r="V52" s="186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165" t="s">
        <v>49</v>
      </c>
      <c r="Q53" s="186" t="s">
        <v>49</v>
      </c>
      <c r="R53" s="186"/>
      <c r="S53" s="186"/>
      <c r="T53" s="186"/>
      <c r="U53" s="186"/>
      <c r="V53" s="186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165" t="s">
        <v>49</v>
      </c>
      <c r="Q54" s="186" t="s">
        <v>49</v>
      </c>
      <c r="R54" s="186"/>
      <c r="S54" s="186"/>
      <c r="T54" s="186"/>
      <c r="U54" s="186"/>
      <c r="V54" s="186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165" t="s">
        <v>49</v>
      </c>
      <c r="Q55" s="186" t="s">
        <v>49</v>
      </c>
      <c r="R55" s="186"/>
      <c r="S55" s="186"/>
      <c r="T55" s="186"/>
      <c r="U55" s="186"/>
      <c r="V55" s="186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165" t="s">
        <v>49</v>
      </c>
      <c r="Q56" s="186" t="s">
        <v>49</v>
      </c>
      <c r="R56" s="186"/>
      <c r="S56" s="186"/>
      <c r="T56" s="186"/>
      <c r="U56" s="186"/>
      <c r="V56" s="186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165" t="s">
        <v>49</v>
      </c>
      <c r="Q57" s="186" t="s">
        <v>49</v>
      </c>
      <c r="R57" s="186"/>
      <c r="S57" s="186"/>
      <c r="T57" s="186"/>
      <c r="U57" s="186"/>
      <c r="V57" s="186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165" t="s">
        <v>49</v>
      </c>
      <c r="Q58" s="186" t="s">
        <v>49</v>
      </c>
      <c r="R58" s="186"/>
      <c r="S58" s="186"/>
      <c r="T58" s="186"/>
      <c r="U58" s="186"/>
      <c r="V58" s="186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165" t="s">
        <v>49</v>
      </c>
      <c r="Q59" s="186" t="s">
        <v>49</v>
      </c>
      <c r="R59" s="186"/>
      <c r="S59" s="186"/>
      <c r="T59" s="186"/>
      <c r="U59" s="186"/>
      <c r="V59" s="186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165" t="s">
        <v>49</v>
      </c>
      <c r="Q60" s="186" t="s">
        <v>49</v>
      </c>
      <c r="R60" s="186"/>
      <c r="S60" s="186"/>
      <c r="T60" s="186"/>
      <c r="U60" s="186"/>
      <c r="V60" s="186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165" t="s">
        <v>49</v>
      </c>
      <c r="Q61" s="186" t="s">
        <v>49</v>
      </c>
      <c r="R61" s="186"/>
      <c r="S61" s="186"/>
      <c r="T61" s="186"/>
      <c r="U61" s="186"/>
      <c r="V61" s="186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165" t="s">
        <v>49</v>
      </c>
      <c r="Q62" s="186" t="s">
        <v>49</v>
      </c>
      <c r="R62" s="186"/>
      <c r="S62" s="186"/>
      <c r="T62" s="186"/>
      <c r="U62" s="186"/>
      <c r="V62" s="186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165" t="s">
        <v>49</v>
      </c>
      <c r="Q63" s="186" t="s">
        <v>49</v>
      </c>
      <c r="R63" s="186"/>
      <c r="S63" s="186"/>
      <c r="T63" s="186"/>
      <c r="U63" s="186"/>
      <c r="V63" s="186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165" t="s">
        <v>49</v>
      </c>
      <c r="Q64" s="186" t="s">
        <v>49</v>
      </c>
      <c r="R64" s="186"/>
      <c r="S64" s="186"/>
      <c r="T64" s="186"/>
      <c r="U64" s="186"/>
      <c r="V64" s="186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165" t="s">
        <v>49</v>
      </c>
      <c r="Q65" s="186" t="s">
        <v>49</v>
      </c>
      <c r="R65" s="186"/>
      <c r="S65" s="186"/>
      <c r="T65" s="186"/>
      <c r="U65" s="186"/>
      <c r="V65" s="186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165" t="s">
        <v>49</v>
      </c>
      <c r="Q66" s="186" t="s">
        <v>49</v>
      </c>
      <c r="R66" s="186"/>
      <c r="S66" s="186"/>
      <c r="T66" s="186"/>
      <c r="U66" s="186"/>
      <c r="V66" s="186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165" t="s">
        <v>49</v>
      </c>
      <c r="Q67" s="186" t="s">
        <v>49</v>
      </c>
      <c r="R67" s="186"/>
      <c r="S67" s="186"/>
      <c r="T67" s="186"/>
      <c r="U67" s="186"/>
      <c r="V67" s="186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165" t="s">
        <v>49</v>
      </c>
      <c r="Q68" s="186" t="s">
        <v>49</v>
      </c>
      <c r="R68" s="186"/>
      <c r="S68" s="186"/>
      <c r="T68" s="186"/>
      <c r="U68" s="186"/>
      <c r="V68" s="186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165" t="s">
        <v>49</v>
      </c>
      <c r="Q69" s="186" t="s">
        <v>49</v>
      </c>
      <c r="R69" s="186"/>
      <c r="S69" s="186"/>
      <c r="T69" s="186"/>
      <c r="U69" s="186"/>
      <c r="V69" s="186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165" t="s">
        <v>49</v>
      </c>
      <c r="Q70" s="186" t="s">
        <v>49</v>
      </c>
      <c r="R70" s="186"/>
      <c r="S70" s="186"/>
      <c r="T70" s="186"/>
      <c r="U70" s="186"/>
      <c r="V70" s="186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165" t="s">
        <v>49</v>
      </c>
      <c r="Q71" s="186" t="s">
        <v>49</v>
      </c>
      <c r="R71" s="186"/>
      <c r="S71" s="186"/>
      <c r="T71" s="186"/>
      <c r="U71" s="186"/>
      <c r="V71" s="186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165" t="s">
        <v>49</v>
      </c>
      <c r="Q72" s="186" t="s">
        <v>49</v>
      </c>
      <c r="R72" s="186"/>
      <c r="S72" s="186"/>
      <c r="T72" s="186"/>
      <c r="U72" s="186"/>
      <c r="V72" s="186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165" t="s">
        <v>49</v>
      </c>
      <c r="Q73" s="186" t="s">
        <v>49</v>
      </c>
      <c r="R73" s="186"/>
      <c r="S73" s="186"/>
      <c r="T73" s="186"/>
      <c r="U73" s="186"/>
      <c r="V73" s="186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165" t="s">
        <v>49</v>
      </c>
      <c r="Q74" s="186" t="s">
        <v>49</v>
      </c>
      <c r="R74" s="186"/>
      <c r="S74" s="186"/>
      <c r="T74" s="186"/>
      <c r="U74" s="186"/>
      <c r="V74" s="186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165" t="s">
        <v>49</v>
      </c>
      <c r="Q75" s="186" t="s">
        <v>49</v>
      </c>
      <c r="R75" s="186"/>
      <c r="S75" s="186"/>
      <c r="T75" s="186"/>
      <c r="U75" s="186"/>
      <c r="V75" s="186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165" t="s">
        <v>49</v>
      </c>
      <c r="Q76" s="186" t="s">
        <v>49</v>
      </c>
      <c r="R76" s="186"/>
      <c r="S76" s="186"/>
      <c r="T76" s="186"/>
      <c r="U76" s="186"/>
      <c r="V76" s="186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165" t="s">
        <v>49</v>
      </c>
      <c r="Q77" s="186" t="s">
        <v>49</v>
      </c>
      <c r="R77" s="186"/>
      <c r="S77" s="186"/>
      <c r="T77" s="186"/>
      <c r="U77" s="186"/>
      <c r="V77" s="186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165" t="s">
        <v>49</v>
      </c>
      <c r="Q78" s="186" t="s">
        <v>49</v>
      </c>
      <c r="R78" s="186"/>
      <c r="S78" s="186"/>
      <c r="T78" s="186"/>
      <c r="U78" s="186"/>
      <c r="V78" s="186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165" t="s">
        <v>49</v>
      </c>
      <c r="Q79" s="186" t="s">
        <v>49</v>
      </c>
      <c r="R79" s="186"/>
      <c r="S79" s="186"/>
      <c r="T79" s="186"/>
      <c r="U79" s="186"/>
      <c r="V79" s="186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165" t="s">
        <v>49</v>
      </c>
      <c r="Q80" s="186" t="s">
        <v>49</v>
      </c>
      <c r="R80" s="186"/>
      <c r="S80" s="186"/>
      <c r="T80" s="186"/>
      <c r="U80" s="186"/>
      <c r="V80" s="186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165" t="s">
        <v>49</v>
      </c>
      <c r="Q81" s="186" t="s">
        <v>49</v>
      </c>
      <c r="R81" s="186"/>
      <c r="S81" s="186"/>
      <c r="T81" s="186"/>
      <c r="U81" s="186"/>
      <c r="V81" s="186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165" t="s">
        <v>49</v>
      </c>
      <c r="Q82" s="186" t="s">
        <v>49</v>
      </c>
      <c r="R82" s="186"/>
      <c r="S82" s="186"/>
      <c r="T82" s="186"/>
      <c r="U82" s="186"/>
      <c r="V82" s="186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165" t="s">
        <v>49</v>
      </c>
      <c r="Q83" s="186" t="s">
        <v>49</v>
      </c>
      <c r="R83" s="186"/>
      <c r="S83" s="186"/>
      <c r="T83" s="186"/>
      <c r="U83" s="186"/>
      <c r="V83" s="186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165" t="s">
        <v>49</v>
      </c>
      <c r="Q84" s="186" t="s">
        <v>49</v>
      </c>
      <c r="R84" s="186"/>
      <c r="S84" s="186"/>
      <c r="T84" s="186"/>
      <c r="U84" s="186"/>
      <c r="V84" s="186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165" t="s">
        <v>49</v>
      </c>
      <c r="Q85" s="186" t="s">
        <v>49</v>
      </c>
      <c r="R85" s="186"/>
      <c r="S85" s="186"/>
      <c r="T85" s="186"/>
      <c r="U85" s="186"/>
      <c r="V85" s="186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165" t="s">
        <v>49</v>
      </c>
      <c r="Q86" s="186" t="s">
        <v>49</v>
      </c>
      <c r="R86" s="186"/>
      <c r="S86" s="186"/>
      <c r="T86" s="186"/>
      <c r="U86" s="186"/>
      <c r="V86" s="186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165" t="s">
        <v>49</v>
      </c>
      <c r="Q87" s="186" t="s">
        <v>49</v>
      </c>
      <c r="R87" s="186"/>
      <c r="S87" s="186"/>
      <c r="T87" s="186"/>
      <c r="U87" s="186"/>
      <c r="V87" s="186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165" t="s">
        <v>49</v>
      </c>
      <c r="Q88" s="186" t="s">
        <v>49</v>
      </c>
      <c r="R88" s="186"/>
      <c r="S88" s="186"/>
      <c r="T88" s="186"/>
      <c r="U88" s="186"/>
      <c r="V88" s="186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165" t="s">
        <v>49</v>
      </c>
      <c r="Q89" s="186" t="s">
        <v>49</v>
      </c>
      <c r="R89" s="186"/>
      <c r="S89" s="186"/>
      <c r="T89" s="186"/>
      <c r="U89" s="186"/>
      <c r="V89" s="186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165" t="s">
        <v>49</v>
      </c>
      <c r="Q90" s="186" t="s">
        <v>49</v>
      </c>
      <c r="R90" s="186"/>
      <c r="S90" s="186"/>
      <c r="T90" s="186"/>
      <c r="U90" s="186"/>
      <c r="V90" s="186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165" t="s">
        <v>49</v>
      </c>
      <c r="Q91" s="186" t="s">
        <v>49</v>
      </c>
      <c r="R91" s="186"/>
      <c r="S91" s="186"/>
      <c r="T91" s="186"/>
      <c r="U91" s="186"/>
      <c r="V91" s="186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165" t="s">
        <v>49</v>
      </c>
      <c r="Q92" s="186" t="s">
        <v>49</v>
      </c>
      <c r="R92" s="186"/>
      <c r="S92" s="186"/>
      <c r="T92" s="186"/>
      <c r="U92" s="186"/>
      <c r="V92" s="186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165" t="s">
        <v>49</v>
      </c>
      <c r="Q93" s="186" t="s">
        <v>49</v>
      </c>
      <c r="R93" s="186"/>
      <c r="S93" s="186"/>
      <c r="T93" s="186"/>
      <c r="U93" s="186"/>
      <c r="V93" s="186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165" t="s">
        <v>49</v>
      </c>
      <c r="Q94" s="186" t="s">
        <v>49</v>
      </c>
      <c r="R94" s="186"/>
      <c r="S94" s="186"/>
      <c r="T94" s="186"/>
      <c r="U94" s="186"/>
      <c r="V94" s="186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165" t="s">
        <v>49</v>
      </c>
      <c r="Q95" s="186" t="s">
        <v>49</v>
      </c>
      <c r="R95" s="186"/>
      <c r="S95" s="186"/>
      <c r="T95" s="186"/>
      <c r="U95" s="186"/>
      <c r="V95" s="186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165" t="s">
        <v>49</v>
      </c>
      <c r="Q96" s="186" t="s">
        <v>49</v>
      </c>
      <c r="R96" s="186"/>
      <c r="S96" s="186"/>
      <c r="T96" s="186"/>
      <c r="U96" s="186"/>
      <c r="V96" s="186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165" t="s">
        <v>49</v>
      </c>
      <c r="Q97" s="186" t="s">
        <v>49</v>
      </c>
      <c r="R97" s="186"/>
      <c r="S97" s="186"/>
      <c r="T97" s="186"/>
      <c r="U97" s="186"/>
      <c r="V97" s="186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165" t="s">
        <v>49</v>
      </c>
      <c r="Q98" s="186" t="s">
        <v>49</v>
      </c>
      <c r="R98" s="186"/>
      <c r="S98" s="186"/>
      <c r="T98" s="186"/>
      <c r="U98" s="186"/>
      <c r="V98" s="186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165" t="s">
        <v>49</v>
      </c>
      <c r="Q99" s="186" t="s">
        <v>49</v>
      </c>
      <c r="R99" s="186"/>
      <c r="S99" s="186"/>
      <c r="T99" s="186"/>
      <c r="U99" s="186"/>
      <c r="V99" s="186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165" t="s">
        <v>49</v>
      </c>
      <c r="Q100" s="186" t="s">
        <v>49</v>
      </c>
      <c r="R100" s="186"/>
      <c r="S100" s="186"/>
      <c r="T100" s="186"/>
      <c r="U100" s="186"/>
      <c r="V100" s="186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165" t="s">
        <v>49</v>
      </c>
      <c r="Q101" s="186" t="s">
        <v>49</v>
      </c>
      <c r="R101" s="186"/>
      <c r="S101" s="186"/>
      <c r="T101" s="186"/>
      <c r="U101" s="186"/>
      <c r="V101" s="186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165" t="s">
        <v>49</v>
      </c>
      <c r="Q102" s="186" t="s">
        <v>49</v>
      </c>
      <c r="R102" s="186"/>
      <c r="S102" s="186"/>
      <c r="T102" s="186"/>
      <c r="U102" s="186"/>
      <c r="V102" s="186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165" t="s">
        <v>49</v>
      </c>
      <c r="Q103" s="186" t="s">
        <v>49</v>
      </c>
      <c r="R103" s="186"/>
      <c r="S103" s="186"/>
      <c r="T103" s="186"/>
      <c r="U103" s="186"/>
      <c r="V103" s="186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163"/>
      <c r="F136" s="163"/>
      <c r="G136" s="163"/>
      <c r="H136" s="180"/>
      <c r="I136" s="180"/>
      <c r="J136" s="180"/>
      <c r="K136" s="180"/>
      <c r="L136" s="163"/>
      <c r="M136" s="180"/>
      <c r="N136" s="180"/>
      <c r="O136" s="180"/>
      <c r="P136" s="180"/>
      <c r="Q136" s="18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62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62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62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62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62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62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62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62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62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163"/>
      <c r="O148" s="163"/>
      <c r="P148" s="180"/>
      <c r="Q148" s="180"/>
      <c r="R148" s="180"/>
      <c r="S148" s="180"/>
      <c r="T148" s="180"/>
      <c r="U148" s="18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62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62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62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62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62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62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62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62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62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62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62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62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62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62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62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62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62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62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62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62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62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62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62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62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62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62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62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62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62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62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62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62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62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62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62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62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62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62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62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62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163"/>
      <c r="F193" s="163"/>
      <c r="G193" s="163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163"/>
      <c r="O201" s="163"/>
      <c r="P201" s="163"/>
      <c r="Q201" s="180"/>
      <c r="R201" s="180"/>
      <c r="S201" s="180"/>
      <c r="T201" s="18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62"/>
      <c r="P202" s="162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62"/>
      <c r="P203" s="162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62"/>
      <c r="P204" s="162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62"/>
      <c r="P205" s="162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62"/>
      <c r="P206" s="162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62"/>
      <c r="P207" s="162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62"/>
      <c r="P208" s="162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62"/>
      <c r="P209" s="162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62"/>
      <c r="P210" s="162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62"/>
      <c r="P211" s="162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62"/>
      <c r="P212" s="162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62"/>
      <c r="P213" s="162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62"/>
      <c r="P214" s="162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62"/>
      <c r="P215" s="162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62"/>
      <c r="P216" s="162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62"/>
      <c r="P217" s="162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62"/>
      <c r="P218" s="162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62"/>
      <c r="P219" s="162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62"/>
      <c r="P220" s="162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62"/>
      <c r="P221" s="162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62"/>
      <c r="P222" s="162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62"/>
      <c r="P223" s="162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62"/>
      <c r="P224" s="162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62"/>
      <c r="P225" s="162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62"/>
      <c r="P226" s="162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62"/>
      <c r="P227" s="162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62"/>
      <c r="P228" s="162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62"/>
      <c r="P229" s="162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62"/>
      <c r="P230" s="162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62"/>
      <c r="P231" s="162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62"/>
      <c r="P232" s="162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62"/>
      <c r="P233" s="162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62"/>
      <c r="P234" s="162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62"/>
      <c r="P235" s="162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62"/>
      <c r="P236" s="162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62"/>
      <c r="P237" s="162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62"/>
      <c r="P238" s="162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62"/>
      <c r="P239" s="162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62"/>
      <c r="P240" s="162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62"/>
      <c r="P241" s="162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163"/>
      <c r="F246" s="163"/>
      <c r="G246" s="163"/>
      <c r="H246" s="180"/>
      <c r="I246" s="180"/>
      <c r="J246" s="180"/>
      <c r="K246" s="180"/>
      <c r="L246" s="180"/>
      <c r="M246" s="180"/>
      <c r="N246" s="180"/>
      <c r="O246" s="180"/>
      <c r="P246" s="18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163"/>
      <c r="O256" s="163"/>
      <c r="P256" s="180"/>
      <c r="Q256" s="180"/>
      <c r="R256" s="180"/>
      <c r="S256" s="180"/>
      <c r="T256" s="180"/>
      <c r="U256" s="18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62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62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62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62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62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62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62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62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62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62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62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62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62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62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62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62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62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62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62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62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62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62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62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62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62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62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62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62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62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62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62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62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62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62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62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62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62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62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62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62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62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62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62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62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62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62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62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62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62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62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163"/>
      <c r="F311" s="163"/>
      <c r="G311" s="163"/>
      <c r="H311" s="180"/>
      <c r="I311" s="180"/>
      <c r="J311" s="180"/>
      <c r="K311" s="180"/>
      <c r="L311" s="163"/>
      <c r="M311" s="180"/>
      <c r="N311" s="180"/>
      <c r="O311" s="180"/>
      <c r="P311" s="180"/>
      <c r="Q311" s="18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62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62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62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62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62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62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163"/>
      <c r="O320" s="163"/>
      <c r="P320" s="180"/>
      <c r="Q320" s="180"/>
      <c r="R320" s="180"/>
      <c r="S320" s="180"/>
      <c r="T320" s="180"/>
      <c r="U320" s="18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62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62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62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62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62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62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62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62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62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62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62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62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62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62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62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62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62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62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62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62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62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62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62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62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62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62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62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62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62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62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62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62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62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62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62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62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62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62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62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62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62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62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62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62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62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62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62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62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62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62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163"/>
      <c r="F375" s="163"/>
      <c r="G375" s="163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163"/>
      <c r="O396" s="163"/>
      <c r="P396" s="163"/>
      <c r="Q396" s="180"/>
      <c r="R396" s="180"/>
      <c r="S396" s="180"/>
      <c r="T396" s="180"/>
      <c r="U396" s="180"/>
      <c r="V396" s="18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62"/>
      <c r="P397" s="162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62"/>
      <c r="P398" s="162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62"/>
      <c r="P399" s="162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62"/>
      <c r="P400" s="162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62"/>
      <c r="P401" s="162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62"/>
      <c r="P402" s="162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62"/>
      <c r="P403" s="162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62"/>
      <c r="P404" s="162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62"/>
      <c r="P405" s="162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62"/>
      <c r="P406" s="162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62"/>
      <c r="P407" s="162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62"/>
      <c r="P408" s="162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62"/>
      <c r="P409" s="162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62"/>
      <c r="P410" s="162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62"/>
      <c r="P411" s="162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62"/>
      <c r="P412" s="162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62"/>
      <c r="P413" s="162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62"/>
      <c r="P414" s="162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62"/>
      <c r="P415" s="162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62"/>
      <c r="P416" s="162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62"/>
      <c r="P417" s="162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62"/>
      <c r="P418" s="162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62"/>
      <c r="P419" s="162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62"/>
      <c r="P420" s="162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62"/>
      <c r="P421" s="162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62"/>
      <c r="P422" s="162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62"/>
      <c r="P423" s="162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62"/>
      <c r="P424" s="162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62"/>
      <c r="P425" s="162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62"/>
      <c r="P426" s="162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62"/>
      <c r="P427" s="162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62"/>
      <c r="P428" s="162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62"/>
      <c r="P429" s="162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62"/>
      <c r="P430" s="162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62"/>
      <c r="P431" s="162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62"/>
      <c r="P432" s="162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62"/>
      <c r="P433" s="162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62"/>
      <c r="P434" s="162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62"/>
      <c r="P435" s="162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62"/>
      <c r="P436" s="162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62"/>
      <c r="P437" s="162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62"/>
      <c r="P438" s="162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62"/>
      <c r="P439" s="162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62"/>
      <c r="P440" s="162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62"/>
      <c r="P441" s="162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62"/>
      <c r="P442" s="162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62"/>
      <c r="P443" s="162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62"/>
      <c r="P444" s="162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62"/>
      <c r="P445" s="162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62"/>
      <c r="P446" s="162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62"/>
      <c r="P447" s="162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62"/>
      <c r="P448" s="162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62"/>
      <c r="P449" s="162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62"/>
      <c r="P450" s="162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62"/>
      <c r="P451" s="162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62"/>
      <c r="P452" s="162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62"/>
      <c r="P453" s="162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62"/>
      <c r="P454" s="162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62"/>
      <c r="P455" s="162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62"/>
      <c r="P456" s="162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62"/>
      <c r="P457" s="162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62"/>
      <c r="P458" s="162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62"/>
      <c r="P459" s="162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62"/>
      <c r="P460" s="162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62"/>
      <c r="P461" s="162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62"/>
      <c r="P462" s="162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62"/>
      <c r="P463" s="162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62"/>
      <c r="P464" s="162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62"/>
      <c r="P465" s="162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62"/>
      <c r="P466" s="162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62"/>
      <c r="P467" s="162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62"/>
      <c r="P468" s="162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62"/>
      <c r="P469" s="162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62"/>
      <c r="P470" s="162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62"/>
      <c r="P471" s="162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62"/>
      <c r="P472" s="162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62"/>
      <c r="P473" s="162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62"/>
      <c r="P474" s="162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62"/>
      <c r="P475" s="162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62"/>
      <c r="P476" s="162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62"/>
      <c r="P477" s="162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62"/>
      <c r="P478" s="162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62"/>
      <c r="P479" s="162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62"/>
      <c r="P480" s="162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62"/>
      <c r="P481" s="162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62"/>
      <c r="P482" s="162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62"/>
      <c r="P483" s="162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62"/>
      <c r="P484" s="162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62"/>
      <c r="P485" s="162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62"/>
      <c r="P486" s="162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62"/>
      <c r="P487" s="162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62"/>
      <c r="P488" s="162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62"/>
      <c r="P489" s="162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62"/>
      <c r="P490" s="162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62"/>
      <c r="P491" s="162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62"/>
      <c r="P492" s="162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62"/>
      <c r="P493" s="162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62"/>
      <c r="P494" s="162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62"/>
      <c r="P495" s="162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62"/>
      <c r="P496" s="162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62"/>
      <c r="P497" s="162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62"/>
      <c r="P498" s="162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62"/>
      <c r="P499" s="162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62"/>
      <c r="P500" s="162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62"/>
      <c r="P501" s="162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62"/>
      <c r="P502" s="162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62"/>
      <c r="P503" s="162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62"/>
      <c r="P504" s="162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62"/>
      <c r="P505" s="162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62"/>
      <c r="P506" s="162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62"/>
      <c r="P507" s="162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62"/>
      <c r="P508" s="162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62"/>
      <c r="P509" s="162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62"/>
      <c r="P510" s="162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62"/>
      <c r="P511" s="162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62"/>
      <c r="P512" s="162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62"/>
      <c r="P513" s="162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62"/>
      <c r="P514" s="162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62"/>
      <c r="P515" s="162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62"/>
      <c r="P516" s="162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62"/>
      <c r="P517" s="162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62"/>
      <c r="P518" s="162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62"/>
      <c r="P519" s="162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62"/>
      <c r="P520" s="162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62"/>
      <c r="P521" s="162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62"/>
      <c r="P522" s="162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62"/>
      <c r="P523" s="162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62"/>
      <c r="P524" s="162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62"/>
      <c r="P525" s="162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62"/>
      <c r="P526" s="162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62"/>
      <c r="P527" s="162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62"/>
      <c r="P528" s="162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62"/>
      <c r="P529" s="162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62"/>
      <c r="P530" s="162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62"/>
      <c r="P531" s="162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62"/>
      <c r="P532" s="162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62"/>
      <c r="P533" s="162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62"/>
      <c r="P534" s="162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62"/>
      <c r="P535" s="162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62"/>
      <c r="P536" s="162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62"/>
      <c r="P537" s="162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62"/>
      <c r="P538" s="162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62"/>
      <c r="P539" s="162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62"/>
      <c r="P540" s="162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62"/>
      <c r="P541" s="162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62"/>
      <c r="P542" s="162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62"/>
      <c r="P543" s="162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62"/>
      <c r="P544" s="162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62"/>
      <c r="P545" s="162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62"/>
      <c r="P546" s="162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62"/>
      <c r="P547" s="162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62"/>
      <c r="P548" s="162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62"/>
      <c r="P549" s="162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62"/>
      <c r="P550" s="162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62"/>
      <c r="P551" s="162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62"/>
      <c r="P552" s="162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62"/>
      <c r="P553" s="162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62"/>
      <c r="P554" s="162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62"/>
      <c r="P555" s="162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62"/>
      <c r="P556" s="162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62"/>
      <c r="P557" s="162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62"/>
      <c r="P558" s="162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62"/>
      <c r="P559" s="162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62"/>
      <c r="P560" s="162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62"/>
      <c r="P561" s="162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62"/>
      <c r="P562" s="162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62"/>
      <c r="P563" s="162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163"/>
      <c r="F568" s="163"/>
      <c r="G568" s="163"/>
      <c r="H568" s="180"/>
      <c r="I568" s="180"/>
      <c r="J568" s="180"/>
      <c r="K568" s="180"/>
      <c r="L568" s="180"/>
      <c r="M568" s="180"/>
      <c r="N568" s="180"/>
      <c r="O568" s="180"/>
      <c r="P568" s="18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163"/>
      <c r="O590" s="163"/>
      <c r="P590" s="180"/>
      <c r="Q590" s="180"/>
      <c r="R590" s="180"/>
      <c r="S590" s="180"/>
      <c r="T590" s="180"/>
      <c r="U590" s="18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62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62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62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62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62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62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62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62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62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62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62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62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62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62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62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62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62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62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62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62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62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62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62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62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62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62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62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62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62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62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62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62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62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62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62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62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62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62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62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62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62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62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62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62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62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62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62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62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62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62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62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62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62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62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62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62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62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62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62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62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62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62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62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62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62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62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62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62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62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62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62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62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62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62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62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62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62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62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62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62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62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62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62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62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62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62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62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62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62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62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62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62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62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62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62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62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62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62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62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62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62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62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62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62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62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62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62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62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62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62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62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62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62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62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62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62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62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62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62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62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62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62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62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62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62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62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62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62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62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62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62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62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62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62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62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62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62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62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62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62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62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62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62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62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62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62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62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62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62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62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62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62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62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62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62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62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62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62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62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62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62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62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62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62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62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62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62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119" priority="39" operator="equal">
      <formula>"KO"</formula>
    </cfRule>
    <cfRule type="cellIs" dxfId="118" priority="40" operator="equal">
      <formula>"OK"</formula>
    </cfRule>
  </conditionalFormatting>
  <conditionalFormatting sqref="Z199">
    <cfRule type="cellIs" dxfId="117" priority="37" operator="equal">
      <formula>"KO"</formula>
    </cfRule>
    <cfRule type="cellIs" dxfId="116" priority="38" operator="equal">
      <formula>"OK"</formula>
    </cfRule>
  </conditionalFormatting>
  <conditionalFormatting sqref="Z146">
    <cfRule type="cellIs" dxfId="115" priority="35" operator="equal">
      <formula>"KO"</formula>
    </cfRule>
    <cfRule type="cellIs" dxfId="114" priority="36" operator="equal">
      <formula>"OK"</formula>
    </cfRule>
  </conditionalFormatting>
  <conditionalFormatting sqref="Z318">
    <cfRule type="cellIs" dxfId="113" priority="33" operator="equal">
      <formula>"KO"</formula>
    </cfRule>
    <cfRule type="cellIs" dxfId="112" priority="34" operator="equal">
      <formula>"OK"</formula>
    </cfRule>
  </conditionalFormatting>
  <conditionalFormatting sqref="Z394">
    <cfRule type="cellIs" dxfId="111" priority="31" operator="equal">
      <formula>"KO"</formula>
    </cfRule>
    <cfRule type="cellIs" dxfId="110" priority="32" operator="equal">
      <formula>"OK"</formula>
    </cfRule>
  </conditionalFormatting>
  <conditionalFormatting sqref="AD15:AD34">
    <cfRule type="cellIs" dxfId="109" priority="29" operator="equal">
      <formula>"KO"</formula>
    </cfRule>
    <cfRule type="cellIs" dxfId="108" priority="30" operator="equal">
      <formula>"OK"</formula>
    </cfRule>
  </conditionalFormatting>
  <conditionalFormatting sqref="Q569:Q587">
    <cfRule type="cellIs" dxfId="107" priority="5" operator="equal">
      <formula>"KO"</formula>
    </cfRule>
    <cfRule type="cellIs" dxfId="106" priority="6" operator="equal">
      <formula>"OK"</formula>
    </cfRule>
  </conditionalFormatting>
  <conditionalFormatting sqref="R137:R145">
    <cfRule type="cellIs" dxfId="105" priority="27" operator="equal">
      <formula>"KO"</formula>
    </cfRule>
    <cfRule type="cellIs" dxfId="104" priority="28" operator="equal">
      <formula>"OK"</formula>
    </cfRule>
  </conditionalFormatting>
  <conditionalFormatting sqref="V194:V198">
    <cfRule type="cellIs" dxfId="103" priority="25" operator="equal">
      <formula>"KO"</formula>
    </cfRule>
    <cfRule type="cellIs" dxfId="102" priority="26" operator="equal">
      <formula>"OK"</formula>
    </cfRule>
  </conditionalFormatting>
  <conditionalFormatting sqref="Q247">
    <cfRule type="cellIs" dxfId="101" priority="23" operator="equal">
      <formula>"KO"</formula>
    </cfRule>
    <cfRule type="cellIs" dxfId="100" priority="24" operator="equal">
      <formula>"OK"</formula>
    </cfRule>
  </conditionalFormatting>
  <conditionalFormatting sqref="Q248">
    <cfRule type="cellIs" dxfId="99" priority="21" operator="equal">
      <formula>"KO"</formula>
    </cfRule>
    <cfRule type="cellIs" dxfId="98" priority="22" operator="equal">
      <formula>"OK"</formula>
    </cfRule>
  </conditionalFormatting>
  <conditionalFormatting sqref="Q249">
    <cfRule type="cellIs" dxfId="97" priority="19" operator="equal">
      <formula>"KO"</formula>
    </cfRule>
    <cfRule type="cellIs" dxfId="96" priority="20" operator="equal">
      <formula>"OK"</formula>
    </cfRule>
  </conditionalFormatting>
  <conditionalFormatting sqref="Q250">
    <cfRule type="cellIs" dxfId="95" priority="17" operator="equal">
      <formula>"KO"</formula>
    </cfRule>
    <cfRule type="cellIs" dxfId="94" priority="18" operator="equal">
      <formula>"OK"</formula>
    </cfRule>
  </conditionalFormatting>
  <conditionalFormatting sqref="Q251">
    <cfRule type="cellIs" dxfId="93" priority="15" operator="equal">
      <formula>"KO"</formula>
    </cfRule>
    <cfRule type="cellIs" dxfId="92" priority="16" operator="equal">
      <formula>"OK"</formula>
    </cfRule>
  </conditionalFormatting>
  <conditionalFormatting sqref="Q252">
    <cfRule type="cellIs" dxfId="91" priority="13" operator="equal">
      <formula>"KO"</formula>
    </cfRule>
    <cfRule type="cellIs" dxfId="90" priority="14" operator="equal">
      <formula>"OK"</formula>
    </cfRule>
  </conditionalFormatting>
  <conditionalFormatting sqref="Q253">
    <cfRule type="cellIs" dxfId="89" priority="11" operator="equal">
      <formula>"KO"</formula>
    </cfRule>
    <cfRule type="cellIs" dxfId="88" priority="12" operator="equal">
      <formula>"OK"</formula>
    </cfRule>
  </conditionalFormatting>
  <conditionalFormatting sqref="R312:R317">
    <cfRule type="cellIs" dxfId="87" priority="9" operator="equal">
      <formula>"KO"</formula>
    </cfRule>
    <cfRule type="cellIs" dxfId="86" priority="10" operator="equal">
      <formula>"OK"</formula>
    </cfRule>
  </conditionalFormatting>
  <conditionalFormatting sqref="V376:V393">
    <cfRule type="cellIs" dxfId="85" priority="7" operator="equal">
      <formula>"KO"</formula>
    </cfRule>
    <cfRule type="cellIs" dxfId="84" priority="8" operator="equal">
      <formula>"OK"</formula>
    </cfRule>
  </conditionalFormatting>
  <conditionalFormatting sqref="T146">
    <cfRule type="cellIs" dxfId="83" priority="3" operator="equal">
      <formula>"KO"</formula>
    </cfRule>
    <cfRule type="cellIs" dxfId="82" priority="4" operator="equal">
      <formula>"OK"</formula>
    </cfRule>
  </conditionalFormatting>
  <conditionalFormatting sqref="Z587">
    <cfRule type="cellIs" dxfId="81" priority="1" operator="equal">
      <formula>"KO"</formula>
    </cfRule>
    <cfRule type="cellIs" dxfId="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B10" sqref="B10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73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4</v>
      </c>
      <c r="B10" s="67" t="str">
        <f>VLOOKUP(A10,EXPERIENCIA_REQUERIDA_PERFIL!A:B,2,FALSE)</f>
        <v>Programador/a J2EE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2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/>
      </c>
      <c r="M14" s="207" t="str">
        <f>IF(VLOOKUP($A$10,EXPERIENCIA_REQUERIDA_PERFIL!A:BD,6,FALSE)="","",VLOOKUP($A$10,EXPERIENCIA_REQUERIDA_PERFIL!A:BD,6,FALSE))</f>
        <v>Programador/a J2EE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/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/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34" si="0">$B$10</f>
        <v>Programador/a J2EE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165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 t="str">
        <f>IF($Q$14="","",ROUND(SUMIF($AF$39:$AF$78,CONCATENATE(E15,"SI"),$AD$39:$AD$78)/12,2))</f>
        <v/>
      </c>
      <c r="R15" s="202"/>
      <c r="S15" s="202"/>
      <c r="T15" s="202"/>
      <c r="U15" s="202"/>
      <c r="V15" s="202"/>
      <c r="W15" s="202"/>
      <c r="X15" s="175" t="str">
        <f>IF($X$14="","",ROUND(SUMIF($AG$39:$AG$78,CONCATENATE(E15,"SI"),$AD$39:$AD$78)/12,2))</f>
        <v/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Programador/a J2EE</v>
      </c>
      <c r="C16" s="198"/>
      <c r="D16" s="198"/>
      <c r="E16" s="81"/>
      <c r="F16" s="81"/>
      <c r="G16" s="81"/>
      <c r="H16" s="199"/>
      <c r="I16" s="200"/>
      <c r="J16" s="200"/>
      <c r="K16" s="200"/>
      <c r="L16" s="165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 t="str">
        <f t="shared" ref="Q16:Q34" si="3">IF($Q$14="","",ROUND(SUMIF($AF$39:$AF$78,CONCATENATE(E16,"SI"),$AD$39:$AD$78)/12,2))</f>
        <v/>
      </c>
      <c r="R16" s="202"/>
      <c r="S16" s="202"/>
      <c r="T16" s="202"/>
      <c r="U16" s="202"/>
      <c r="V16" s="202"/>
      <c r="W16" s="202"/>
      <c r="X16" s="175" t="str">
        <f t="shared" ref="X16:X34" si="4">IF($X$14="","",ROUND(SUMIF($AG$39:$AG$78,CONCATENATE(E16,"SI"),$AD$39:$AD$78)/12,2))</f>
        <v/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4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Programador/a J2EE</v>
      </c>
      <c r="C17" s="198"/>
      <c r="D17" s="198"/>
      <c r="E17" s="81"/>
      <c r="F17" s="81"/>
      <c r="G17" s="81"/>
      <c r="H17" s="199"/>
      <c r="I17" s="200"/>
      <c r="J17" s="200"/>
      <c r="K17" s="200"/>
      <c r="L17" s="165" t="s">
        <v>49</v>
      </c>
      <c r="M17" s="175">
        <f t="shared" si="2"/>
        <v>0</v>
      </c>
      <c r="N17" s="201"/>
      <c r="O17" s="201"/>
      <c r="P17" s="176"/>
      <c r="Q17" s="202" t="str">
        <f t="shared" si="3"/>
        <v/>
      </c>
      <c r="R17" s="202"/>
      <c r="S17" s="202"/>
      <c r="T17" s="202"/>
      <c r="U17" s="202"/>
      <c r="V17" s="202"/>
      <c r="W17" s="202"/>
      <c r="X17" s="175" t="str">
        <f t="shared" si="4"/>
        <v/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Programador/a J2EE</v>
      </c>
      <c r="C18" s="198"/>
      <c r="D18" s="198"/>
      <c r="E18" s="81"/>
      <c r="F18" s="81"/>
      <c r="G18" s="81"/>
      <c r="H18" s="199"/>
      <c r="I18" s="200"/>
      <c r="J18" s="200"/>
      <c r="K18" s="200"/>
      <c r="L18" s="165" t="s">
        <v>49</v>
      </c>
      <c r="M18" s="175">
        <f t="shared" si="2"/>
        <v>0</v>
      </c>
      <c r="N18" s="201"/>
      <c r="O18" s="201"/>
      <c r="P18" s="176"/>
      <c r="Q18" s="202" t="str">
        <f t="shared" si="3"/>
        <v/>
      </c>
      <c r="R18" s="202"/>
      <c r="S18" s="202"/>
      <c r="T18" s="202"/>
      <c r="U18" s="202"/>
      <c r="V18" s="202"/>
      <c r="W18" s="202"/>
      <c r="X18" s="175" t="str">
        <f t="shared" si="4"/>
        <v/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Programador/a J2EE</v>
      </c>
      <c r="C19" s="198"/>
      <c r="D19" s="198"/>
      <c r="E19" s="81"/>
      <c r="F19" s="81"/>
      <c r="G19" s="81"/>
      <c r="H19" s="199"/>
      <c r="I19" s="200"/>
      <c r="J19" s="200"/>
      <c r="K19" s="200"/>
      <c r="L19" s="165" t="s">
        <v>49</v>
      </c>
      <c r="M19" s="175">
        <f t="shared" si="2"/>
        <v>0</v>
      </c>
      <c r="N19" s="201"/>
      <c r="O19" s="201"/>
      <c r="P19" s="176"/>
      <c r="Q19" s="202" t="str">
        <f t="shared" si="3"/>
        <v/>
      </c>
      <c r="R19" s="202"/>
      <c r="S19" s="202"/>
      <c r="T19" s="202"/>
      <c r="U19" s="202"/>
      <c r="V19" s="202"/>
      <c r="W19" s="202"/>
      <c r="X19" s="175" t="str">
        <f t="shared" si="4"/>
        <v/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Programador/a J2EE</v>
      </c>
      <c r="C20" s="198"/>
      <c r="D20" s="198"/>
      <c r="E20" s="81"/>
      <c r="F20" s="81"/>
      <c r="G20" s="81"/>
      <c r="H20" s="199"/>
      <c r="I20" s="200"/>
      <c r="J20" s="200"/>
      <c r="K20" s="200"/>
      <c r="L20" s="165" t="s">
        <v>49</v>
      </c>
      <c r="M20" s="175">
        <f t="shared" si="2"/>
        <v>0</v>
      </c>
      <c r="N20" s="201"/>
      <c r="O20" s="201"/>
      <c r="P20" s="176"/>
      <c r="Q20" s="202" t="str">
        <f t="shared" si="3"/>
        <v/>
      </c>
      <c r="R20" s="202"/>
      <c r="S20" s="202"/>
      <c r="T20" s="202"/>
      <c r="U20" s="202"/>
      <c r="V20" s="202"/>
      <c r="W20" s="202"/>
      <c r="X20" s="175" t="str">
        <f t="shared" si="4"/>
        <v/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si="0"/>
        <v>Programador/a J2EE</v>
      </c>
      <c r="C21" s="198"/>
      <c r="D21" s="198"/>
      <c r="E21" s="81"/>
      <c r="F21" s="81"/>
      <c r="G21" s="81"/>
      <c r="H21" s="199"/>
      <c r="I21" s="200"/>
      <c r="J21" s="200"/>
      <c r="K21" s="200"/>
      <c r="L21" s="165" t="s">
        <v>49</v>
      </c>
      <c r="M21" s="175">
        <f t="shared" si="2"/>
        <v>0</v>
      </c>
      <c r="N21" s="201"/>
      <c r="O21" s="201"/>
      <c r="P21" s="176"/>
      <c r="Q21" s="202" t="str">
        <f t="shared" si="3"/>
        <v/>
      </c>
      <c r="R21" s="202"/>
      <c r="S21" s="202"/>
      <c r="T21" s="202"/>
      <c r="U21" s="202"/>
      <c r="V21" s="202"/>
      <c r="W21" s="202"/>
      <c r="X21" s="175" t="str">
        <f t="shared" si="4"/>
        <v/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0"/>
        <v>Programador/a J2EE</v>
      </c>
      <c r="C22" s="198"/>
      <c r="D22" s="198"/>
      <c r="E22" s="81"/>
      <c r="F22" s="81"/>
      <c r="G22" s="81"/>
      <c r="H22" s="199"/>
      <c r="I22" s="200"/>
      <c r="J22" s="200"/>
      <c r="K22" s="200"/>
      <c r="L22" s="165" t="s">
        <v>49</v>
      </c>
      <c r="M22" s="175">
        <f t="shared" si="2"/>
        <v>0</v>
      </c>
      <c r="N22" s="201"/>
      <c r="O22" s="201"/>
      <c r="P22" s="176"/>
      <c r="Q22" s="202" t="str">
        <f t="shared" si="3"/>
        <v/>
      </c>
      <c r="R22" s="202"/>
      <c r="S22" s="202"/>
      <c r="T22" s="202"/>
      <c r="U22" s="202"/>
      <c r="V22" s="202"/>
      <c r="W22" s="202"/>
      <c r="X22" s="175" t="str">
        <f t="shared" si="4"/>
        <v/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0"/>
        <v>Programador/a J2EE</v>
      </c>
      <c r="C23" s="198"/>
      <c r="D23" s="198"/>
      <c r="E23" s="81"/>
      <c r="F23" s="81"/>
      <c r="G23" s="81"/>
      <c r="H23" s="199"/>
      <c r="I23" s="200"/>
      <c r="J23" s="200"/>
      <c r="K23" s="200"/>
      <c r="L23" s="165" t="s">
        <v>49</v>
      </c>
      <c r="M23" s="175">
        <f t="shared" si="2"/>
        <v>0</v>
      </c>
      <c r="N23" s="201"/>
      <c r="O23" s="201"/>
      <c r="P23" s="176"/>
      <c r="Q23" s="202" t="str">
        <f t="shared" si="3"/>
        <v/>
      </c>
      <c r="R23" s="202"/>
      <c r="S23" s="202"/>
      <c r="T23" s="202"/>
      <c r="U23" s="202"/>
      <c r="V23" s="202"/>
      <c r="W23" s="202"/>
      <c r="X23" s="175" t="str">
        <f t="shared" si="4"/>
        <v/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0"/>
        <v>Programador/a J2EE</v>
      </c>
      <c r="C24" s="198"/>
      <c r="D24" s="198"/>
      <c r="E24" s="81"/>
      <c r="F24" s="81"/>
      <c r="G24" s="81"/>
      <c r="H24" s="199"/>
      <c r="I24" s="200"/>
      <c r="J24" s="200"/>
      <c r="K24" s="200"/>
      <c r="L24" s="165" t="s">
        <v>49</v>
      </c>
      <c r="M24" s="175">
        <f t="shared" si="2"/>
        <v>0</v>
      </c>
      <c r="N24" s="201"/>
      <c r="O24" s="201"/>
      <c r="P24" s="176"/>
      <c r="Q24" s="202" t="str">
        <f t="shared" si="3"/>
        <v/>
      </c>
      <c r="R24" s="202"/>
      <c r="S24" s="202"/>
      <c r="T24" s="202"/>
      <c r="U24" s="202"/>
      <c r="V24" s="202"/>
      <c r="W24" s="202"/>
      <c r="X24" s="175" t="str">
        <f t="shared" si="4"/>
        <v/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0"/>
        <v>Programador/a J2EE</v>
      </c>
      <c r="C25" s="198"/>
      <c r="D25" s="198"/>
      <c r="E25" s="81"/>
      <c r="F25" s="81"/>
      <c r="G25" s="81"/>
      <c r="H25" s="199"/>
      <c r="I25" s="200"/>
      <c r="J25" s="200"/>
      <c r="K25" s="200"/>
      <c r="L25" s="165" t="s">
        <v>49</v>
      </c>
      <c r="M25" s="175">
        <f t="shared" si="2"/>
        <v>0</v>
      </c>
      <c r="N25" s="201"/>
      <c r="O25" s="201"/>
      <c r="P25" s="176"/>
      <c r="Q25" s="202" t="str">
        <f t="shared" si="3"/>
        <v/>
      </c>
      <c r="R25" s="202"/>
      <c r="S25" s="202"/>
      <c r="T25" s="202"/>
      <c r="U25" s="202"/>
      <c r="V25" s="202"/>
      <c r="W25" s="202"/>
      <c r="X25" s="175" t="str">
        <f t="shared" si="4"/>
        <v/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0"/>
        <v>Programador/a J2EE</v>
      </c>
      <c r="C26" s="198"/>
      <c r="D26" s="198"/>
      <c r="E26" s="81"/>
      <c r="F26" s="81"/>
      <c r="G26" s="81"/>
      <c r="H26" s="199"/>
      <c r="I26" s="200"/>
      <c r="J26" s="200"/>
      <c r="K26" s="200"/>
      <c r="L26" s="165" t="s">
        <v>49</v>
      </c>
      <c r="M26" s="175">
        <f t="shared" si="2"/>
        <v>0</v>
      </c>
      <c r="N26" s="201"/>
      <c r="O26" s="201"/>
      <c r="P26" s="176"/>
      <c r="Q26" s="202" t="str">
        <f t="shared" si="3"/>
        <v/>
      </c>
      <c r="R26" s="202"/>
      <c r="S26" s="202"/>
      <c r="T26" s="202"/>
      <c r="U26" s="202"/>
      <c r="V26" s="202"/>
      <c r="W26" s="202"/>
      <c r="X26" s="175" t="str">
        <f t="shared" si="4"/>
        <v/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0"/>
        <v>Programador/a J2EE</v>
      </c>
      <c r="C27" s="198"/>
      <c r="D27" s="198"/>
      <c r="E27" s="81"/>
      <c r="F27" s="81"/>
      <c r="G27" s="81"/>
      <c r="H27" s="199"/>
      <c r="I27" s="200"/>
      <c r="J27" s="200"/>
      <c r="K27" s="200"/>
      <c r="L27" s="165" t="s">
        <v>49</v>
      </c>
      <c r="M27" s="175">
        <f t="shared" si="2"/>
        <v>0</v>
      </c>
      <c r="N27" s="201"/>
      <c r="O27" s="201"/>
      <c r="P27" s="176"/>
      <c r="Q27" s="202" t="str">
        <f t="shared" si="3"/>
        <v/>
      </c>
      <c r="R27" s="202"/>
      <c r="S27" s="202"/>
      <c r="T27" s="202"/>
      <c r="U27" s="202"/>
      <c r="V27" s="202"/>
      <c r="W27" s="202"/>
      <c r="X27" s="175" t="str">
        <f t="shared" si="4"/>
        <v/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0"/>
        <v>Programador/a J2EE</v>
      </c>
      <c r="C28" s="198"/>
      <c r="D28" s="198"/>
      <c r="E28" s="81"/>
      <c r="F28" s="81"/>
      <c r="G28" s="81"/>
      <c r="H28" s="199"/>
      <c r="I28" s="200"/>
      <c r="J28" s="200"/>
      <c r="K28" s="200"/>
      <c r="L28" s="165" t="s">
        <v>49</v>
      </c>
      <c r="M28" s="175">
        <f t="shared" si="2"/>
        <v>0</v>
      </c>
      <c r="N28" s="201"/>
      <c r="O28" s="201"/>
      <c r="P28" s="176"/>
      <c r="Q28" s="202" t="str">
        <f t="shared" si="3"/>
        <v/>
      </c>
      <c r="R28" s="202"/>
      <c r="S28" s="202"/>
      <c r="T28" s="202"/>
      <c r="U28" s="202"/>
      <c r="V28" s="202"/>
      <c r="W28" s="202"/>
      <c r="X28" s="175" t="str">
        <f t="shared" si="4"/>
        <v/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0"/>
        <v>Programador/a J2EE</v>
      </c>
      <c r="C29" s="198"/>
      <c r="D29" s="198"/>
      <c r="E29" s="81"/>
      <c r="F29" s="81"/>
      <c r="G29" s="81"/>
      <c r="H29" s="199"/>
      <c r="I29" s="200"/>
      <c r="J29" s="200"/>
      <c r="K29" s="200"/>
      <c r="L29" s="165" t="s">
        <v>49</v>
      </c>
      <c r="M29" s="175">
        <f t="shared" si="2"/>
        <v>0</v>
      </c>
      <c r="N29" s="201"/>
      <c r="O29" s="201"/>
      <c r="P29" s="176"/>
      <c r="Q29" s="202" t="str">
        <f t="shared" si="3"/>
        <v/>
      </c>
      <c r="R29" s="202"/>
      <c r="S29" s="202"/>
      <c r="T29" s="202"/>
      <c r="U29" s="202"/>
      <c r="V29" s="202"/>
      <c r="W29" s="202"/>
      <c r="X29" s="175" t="str">
        <f t="shared" si="4"/>
        <v/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0"/>
        <v>Programador/a J2EE</v>
      </c>
      <c r="C30" s="198"/>
      <c r="D30" s="198"/>
      <c r="E30" s="81"/>
      <c r="F30" s="81"/>
      <c r="G30" s="81"/>
      <c r="H30" s="199"/>
      <c r="I30" s="200"/>
      <c r="J30" s="200"/>
      <c r="K30" s="200"/>
      <c r="L30" s="165" t="s">
        <v>49</v>
      </c>
      <c r="M30" s="175">
        <f t="shared" si="2"/>
        <v>0</v>
      </c>
      <c r="N30" s="201"/>
      <c r="O30" s="201"/>
      <c r="P30" s="176"/>
      <c r="Q30" s="202" t="str">
        <f t="shared" si="3"/>
        <v/>
      </c>
      <c r="R30" s="202"/>
      <c r="S30" s="202"/>
      <c r="T30" s="202"/>
      <c r="U30" s="202"/>
      <c r="V30" s="202"/>
      <c r="W30" s="202"/>
      <c r="X30" s="175" t="str">
        <f t="shared" si="4"/>
        <v/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0"/>
        <v>Programador/a J2EE</v>
      </c>
      <c r="C31" s="198"/>
      <c r="D31" s="198"/>
      <c r="E31" s="81"/>
      <c r="F31" s="81"/>
      <c r="G31" s="81"/>
      <c r="H31" s="199"/>
      <c r="I31" s="200"/>
      <c r="J31" s="200"/>
      <c r="K31" s="200"/>
      <c r="L31" s="165" t="s">
        <v>49</v>
      </c>
      <c r="M31" s="175">
        <f t="shared" si="2"/>
        <v>0</v>
      </c>
      <c r="N31" s="201"/>
      <c r="O31" s="201"/>
      <c r="P31" s="176"/>
      <c r="Q31" s="202" t="str">
        <f t="shared" si="3"/>
        <v/>
      </c>
      <c r="R31" s="202"/>
      <c r="S31" s="202"/>
      <c r="T31" s="202"/>
      <c r="U31" s="202"/>
      <c r="V31" s="202"/>
      <c r="W31" s="202"/>
      <c r="X31" s="175" t="str">
        <f t="shared" si="4"/>
        <v/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0"/>
        <v>Programador/a J2EE</v>
      </c>
      <c r="C32" s="198"/>
      <c r="D32" s="198"/>
      <c r="E32" s="81"/>
      <c r="F32" s="81"/>
      <c r="G32" s="81"/>
      <c r="H32" s="199"/>
      <c r="I32" s="200"/>
      <c r="J32" s="200"/>
      <c r="K32" s="200"/>
      <c r="L32" s="165" t="s">
        <v>49</v>
      </c>
      <c r="M32" s="175">
        <f t="shared" si="2"/>
        <v>0</v>
      </c>
      <c r="N32" s="201"/>
      <c r="O32" s="201"/>
      <c r="P32" s="176"/>
      <c r="Q32" s="202" t="str">
        <f t="shared" si="3"/>
        <v/>
      </c>
      <c r="R32" s="202"/>
      <c r="S32" s="202"/>
      <c r="T32" s="202"/>
      <c r="U32" s="202"/>
      <c r="V32" s="202"/>
      <c r="W32" s="202"/>
      <c r="X32" s="175" t="str">
        <f t="shared" si="4"/>
        <v/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0"/>
        <v>Programador/a J2EE</v>
      </c>
      <c r="C33" s="198"/>
      <c r="D33" s="198"/>
      <c r="E33" s="81"/>
      <c r="F33" s="81"/>
      <c r="G33" s="81"/>
      <c r="H33" s="199"/>
      <c r="I33" s="200"/>
      <c r="J33" s="200"/>
      <c r="K33" s="200"/>
      <c r="L33" s="165" t="s">
        <v>49</v>
      </c>
      <c r="M33" s="175">
        <f t="shared" si="2"/>
        <v>0</v>
      </c>
      <c r="N33" s="201"/>
      <c r="O33" s="201"/>
      <c r="P33" s="176"/>
      <c r="Q33" s="202" t="str">
        <f t="shared" si="3"/>
        <v/>
      </c>
      <c r="R33" s="202"/>
      <c r="S33" s="202"/>
      <c r="T33" s="202"/>
      <c r="U33" s="202"/>
      <c r="V33" s="202"/>
      <c r="W33" s="202"/>
      <c r="X33" s="175" t="str">
        <f t="shared" si="4"/>
        <v/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0"/>
        <v>Programador/a J2EE</v>
      </c>
      <c r="C34" s="198"/>
      <c r="D34" s="198"/>
      <c r="E34" s="81"/>
      <c r="F34" s="81"/>
      <c r="G34" s="81"/>
      <c r="H34" s="199"/>
      <c r="I34" s="200"/>
      <c r="J34" s="200"/>
      <c r="K34" s="200"/>
      <c r="L34" s="165" t="s">
        <v>49</v>
      </c>
      <c r="M34" s="175">
        <f t="shared" si="2"/>
        <v>0</v>
      </c>
      <c r="N34" s="201"/>
      <c r="O34" s="201"/>
      <c r="P34" s="176"/>
      <c r="Q34" s="202" t="str">
        <f t="shared" si="3"/>
        <v/>
      </c>
      <c r="R34" s="202"/>
      <c r="S34" s="202"/>
      <c r="T34" s="202"/>
      <c r="U34" s="202"/>
      <c r="V34" s="202"/>
      <c r="W34" s="202"/>
      <c r="X34" s="175" t="str">
        <f t="shared" si="4"/>
        <v/>
      </c>
      <c r="Y34" s="176"/>
      <c r="Z34" s="175" t="str">
        <f t="shared" si="5"/>
        <v/>
      </c>
      <c r="AA34" s="176"/>
      <c r="AB34" s="175" t="str">
        <f t="shared" si="6"/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Programador/a J2EE</v>
      </c>
      <c r="Q38" s="197" t="str">
        <f>Q14</f>
        <v/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165" t="s">
        <v>3</v>
      </c>
      <c r="Q39" s="186" t="s">
        <v>4</v>
      </c>
      <c r="R39" s="186"/>
      <c r="S39" s="186"/>
      <c r="T39" s="186"/>
      <c r="U39" s="186"/>
      <c r="V39" s="186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165" t="s">
        <v>49</v>
      </c>
      <c r="Q40" s="186" t="s">
        <v>49</v>
      </c>
      <c r="R40" s="186"/>
      <c r="S40" s="186"/>
      <c r="T40" s="186"/>
      <c r="U40" s="186"/>
      <c r="V40" s="186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165" t="s">
        <v>49</v>
      </c>
      <c r="Q41" s="186" t="s">
        <v>49</v>
      </c>
      <c r="R41" s="186"/>
      <c r="S41" s="186"/>
      <c r="T41" s="186"/>
      <c r="U41" s="186"/>
      <c r="V41" s="186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165" t="s">
        <v>49</v>
      </c>
      <c r="Q42" s="186" t="s">
        <v>49</v>
      </c>
      <c r="R42" s="186"/>
      <c r="S42" s="186"/>
      <c r="T42" s="186"/>
      <c r="U42" s="186"/>
      <c r="V42" s="186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165" t="s">
        <v>49</v>
      </c>
      <c r="Q43" s="186" t="s">
        <v>49</v>
      </c>
      <c r="R43" s="186"/>
      <c r="S43" s="186"/>
      <c r="T43" s="186"/>
      <c r="U43" s="186"/>
      <c r="V43" s="186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165" t="s">
        <v>49</v>
      </c>
      <c r="Q44" s="186" t="s">
        <v>49</v>
      </c>
      <c r="R44" s="186"/>
      <c r="S44" s="186"/>
      <c r="T44" s="186"/>
      <c r="U44" s="186"/>
      <c r="V44" s="186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165" t="s">
        <v>49</v>
      </c>
      <c r="Q45" s="186" t="s">
        <v>49</v>
      </c>
      <c r="R45" s="186"/>
      <c r="S45" s="186"/>
      <c r="T45" s="186"/>
      <c r="U45" s="186"/>
      <c r="V45" s="186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165" t="s">
        <v>49</v>
      </c>
      <c r="Q46" s="186" t="s">
        <v>49</v>
      </c>
      <c r="R46" s="186"/>
      <c r="S46" s="186"/>
      <c r="T46" s="186"/>
      <c r="U46" s="186"/>
      <c r="V46" s="186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165" t="s">
        <v>49</v>
      </c>
      <c r="Q47" s="186" t="s">
        <v>49</v>
      </c>
      <c r="R47" s="186"/>
      <c r="S47" s="186"/>
      <c r="T47" s="186"/>
      <c r="U47" s="186"/>
      <c r="V47" s="186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165" t="s">
        <v>49</v>
      </c>
      <c r="Q48" s="186" t="s">
        <v>49</v>
      </c>
      <c r="R48" s="186"/>
      <c r="S48" s="186"/>
      <c r="T48" s="186"/>
      <c r="U48" s="186"/>
      <c r="V48" s="186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165" t="s">
        <v>49</v>
      </c>
      <c r="Q49" s="186" t="s">
        <v>49</v>
      </c>
      <c r="R49" s="186"/>
      <c r="S49" s="186"/>
      <c r="T49" s="186"/>
      <c r="U49" s="186"/>
      <c r="V49" s="186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165" t="s">
        <v>49</v>
      </c>
      <c r="Q50" s="186" t="s">
        <v>49</v>
      </c>
      <c r="R50" s="186"/>
      <c r="S50" s="186"/>
      <c r="T50" s="186"/>
      <c r="U50" s="186"/>
      <c r="V50" s="186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165" t="s">
        <v>49</v>
      </c>
      <c r="Q51" s="186" t="s">
        <v>49</v>
      </c>
      <c r="R51" s="186"/>
      <c r="S51" s="186"/>
      <c r="T51" s="186"/>
      <c r="U51" s="186"/>
      <c r="V51" s="186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165" t="s">
        <v>49</v>
      </c>
      <c r="Q52" s="186" t="s">
        <v>49</v>
      </c>
      <c r="R52" s="186"/>
      <c r="S52" s="186"/>
      <c r="T52" s="186"/>
      <c r="U52" s="186"/>
      <c r="V52" s="186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165" t="s">
        <v>49</v>
      </c>
      <c r="Q53" s="186" t="s">
        <v>49</v>
      </c>
      <c r="R53" s="186"/>
      <c r="S53" s="186"/>
      <c r="T53" s="186"/>
      <c r="U53" s="186"/>
      <c r="V53" s="186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165" t="s">
        <v>49</v>
      </c>
      <c r="Q54" s="186" t="s">
        <v>49</v>
      </c>
      <c r="R54" s="186"/>
      <c r="S54" s="186"/>
      <c r="T54" s="186"/>
      <c r="U54" s="186"/>
      <c r="V54" s="186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165" t="s">
        <v>49</v>
      </c>
      <c r="Q55" s="186" t="s">
        <v>49</v>
      </c>
      <c r="R55" s="186"/>
      <c r="S55" s="186"/>
      <c r="T55" s="186"/>
      <c r="U55" s="186"/>
      <c r="V55" s="186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165" t="s">
        <v>49</v>
      </c>
      <c r="Q56" s="186" t="s">
        <v>49</v>
      </c>
      <c r="R56" s="186"/>
      <c r="S56" s="186"/>
      <c r="T56" s="186"/>
      <c r="U56" s="186"/>
      <c r="V56" s="186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165" t="s">
        <v>49</v>
      </c>
      <c r="Q57" s="186" t="s">
        <v>49</v>
      </c>
      <c r="R57" s="186"/>
      <c r="S57" s="186"/>
      <c r="T57" s="186"/>
      <c r="U57" s="186"/>
      <c r="V57" s="186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165" t="s">
        <v>49</v>
      </c>
      <c r="Q58" s="186" t="s">
        <v>49</v>
      </c>
      <c r="R58" s="186"/>
      <c r="S58" s="186"/>
      <c r="T58" s="186"/>
      <c r="U58" s="186"/>
      <c r="V58" s="186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165" t="s">
        <v>49</v>
      </c>
      <c r="Q59" s="186" t="s">
        <v>49</v>
      </c>
      <c r="R59" s="186"/>
      <c r="S59" s="186"/>
      <c r="T59" s="186"/>
      <c r="U59" s="186"/>
      <c r="V59" s="186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165" t="s">
        <v>49</v>
      </c>
      <c r="Q60" s="186" t="s">
        <v>49</v>
      </c>
      <c r="R60" s="186"/>
      <c r="S60" s="186"/>
      <c r="T60" s="186"/>
      <c r="U60" s="186"/>
      <c r="V60" s="186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165" t="s">
        <v>49</v>
      </c>
      <c r="Q61" s="186" t="s">
        <v>49</v>
      </c>
      <c r="R61" s="186"/>
      <c r="S61" s="186"/>
      <c r="T61" s="186"/>
      <c r="U61" s="186"/>
      <c r="V61" s="186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165" t="s">
        <v>49</v>
      </c>
      <c r="Q62" s="186" t="s">
        <v>49</v>
      </c>
      <c r="R62" s="186"/>
      <c r="S62" s="186"/>
      <c r="T62" s="186"/>
      <c r="U62" s="186"/>
      <c r="V62" s="186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165" t="s">
        <v>49</v>
      </c>
      <c r="Q63" s="186" t="s">
        <v>49</v>
      </c>
      <c r="R63" s="186"/>
      <c r="S63" s="186"/>
      <c r="T63" s="186"/>
      <c r="U63" s="186"/>
      <c r="V63" s="186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165" t="s">
        <v>49</v>
      </c>
      <c r="Q64" s="186" t="s">
        <v>49</v>
      </c>
      <c r="R64" s="186"/>
      <c r="S64" s="186"/>
      <c r="T64" s="186"/>
      <c r="U64" s="186"/>
      <c r="V64" s="186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165" t="s">
        <v>49</v>
      </c>
      <c r="Q65" s="186" t="s">
        <v>49</v>
      </c>
      <c r="R65" s="186"/>
      <c r="S65" s="186"/>
      <c r="T65" s="186"/>
      <c r="U65" s="186"/>
      <c r="V65" s="186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165" t="s">
        <v>49</v>
      </c>
      <c r="Q66" s="186" t="s">
        <v>49</v>
      </c>
      <c r="R66" s="186"/>
      <c r="S66" s="186"/>
      <c r="T66" s="186"/>
      <c r="U66" s="186"/>
      <c r="V66" s="186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165" t="s">
        <v>49</v>
      </c>
      <c r="Q67" s="186" t="s">
        <v>49</v>
      </c>
      <c r="R67" s="186"/>
      <c r="S67" s="186"/>
      <c r="T67" s="186"/>
      <c r="U67" s="186"/>
      <c r="V67" s="186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165" t="s">
        <v>49</v>
      </c>
      <c r="Q68" s="186" t="s">
        <v>49</v>
      </c>
      <c r="R68" s="186"/>
      <c r="S68" s="186"/>
      <c r="T68" s="186"/>
      <c r="U68" s="186"/>
      <c r="V68" s="186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165" t="s">
        <v>49</v>
      </c>
      <c r="Q69" s="186" t="s">
        <v>49</v>
      </c>
      <c r="R69" s="186"/>
      <c r="S69" s="186"/>
      <c r="T69" s="186"/>
      <c r="U69" s="186"/>
      <c r="V69" s="186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165" t="s">
        <v>49</v>
      </c>
      <c r="Q70" s="186" t="s">
        <v>49</v>
      </c>
      <c r="R70" s="186"/>
      <c r="S70" s="186"/>
      <c r="T70" s="186"/>
      <c r="U70" s="186"/>
      <c r="V70" s="186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165" t="s">
        <v>49</v>
      </c>
      <c r="Q71" s="186" t="s">
        <v>49</v>
      </c>
      <c r="R71" s="186"/>
      <c r="S71" s="186"/>
      <c r="T71" s="186"/>
      <c r="U71" s="186"/>
      <c r="V71" s="186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165" t="s">
        <v>49</v>
      </c>
      <c r="Q72" s="186" t="s">
        <v>49</v>
      </c>
      <c r="R72" s="186"/>
      <c r="S72" s="186"/>
      <c r="T72" s="186"/>
      <c r="U72" s="186"/>
      <c r="V72" s="186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165" t="s">
        <v>49</v>
      </c>
      <c r="Q73" s="186" t="s">
        <v>49</v>
      </c>
      <c r="R73" s="186"/>
      <c r="S73" s="186"/>
      <c r="T73" s="186"/>
      <c r="U73" s="186"/>
      <c r="V73" s="186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165" t="s">
        <v>49</v>
      </c>
      <c r="Q74" s="186" t="s">
        <v>49</v>
      </c>
      <c r="R74" s="186"/>
      <c r="S74" s="186"/>
      <c r="T74" s="186"/>
      <c r="U74" s="186"/>
      <c r="V74" s="186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165" t="s">
        <v>49</v>
      </c>
      <c r="Q75" s="186" t="s">
        <v>49</v>
      </c>
      <c r="R75" s="186"/>
      <c r="S75" s="186"/>
      <c r="T75" s="186"/>
      <c r="U75" s="186"/>
      <c r="V75" s="186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165" t="s">
        <v>49</v>
      </c>
      <c r="Q76" s="186" t="s">
        <v>49</v>
      </c>
      <c r="R76" s="186"/>
      <c r="S76" s="186"/>
      <c r="T76" s="186"/>
      <c r="U76" s="186"/>
      <c r="V76" s="186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165" t="s">
        <v>49</v>
      </c>
      <c r="Q77" s="186" t="s">
        <v>49</v>
      </c>
      <c r="R77" s="186"/>
      <c r="S77" s="186"/>
      <c r="T77" s="186"/>
      <c r="U77" s="186"/>
      <c r="V77" s="186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165" t="s">
        <v>49</v>
      </c>
      <c r="Q78" s="186" t="s">
        <v>49</v>
      </c>
      <c r="R78" s="186"/>
      <c r="S78" s="186"/>
      <c r="T78" s="186"/>
      <c r="U78" s="186"/>
      <c r="V78" s="186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165" t="s">
        <v>49</v>
      </c>
      <c r="Q79" s="186" t="s">
        <v>49</v>
      </c>
      <c r="R79" s="186"/>
      <c r="S79" s="186"/>
      <c r="T79" s="186"/>
      <c r="U79" s="186"/>
      <c r="V79" s="186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165" t="s">
        <v>49</v>
      </c>
      <c r="Q80" s="186" t="s">
        <v>49</v>
      </c>
      <c r="R80" s="186"/>
      <c r="S80" s="186"/>
      <c r="T80" s="186"/>
      <c r="U80" s="186"/>
      <c r="V80" s="186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165" t="s">
        <v>49</v>
      </c>
      <c r="Q81" s="186" t="s">
        <v>49</v>
      </c>
      <c r="R81" s="186"/>
      <c r="S81" s="186"/>
      <c r="T81" s="186"/>
      <c r="U81" s="186"/>
      <c r="V81" s="186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165" t="s">
        <v>49</v>
      </c>
      <c r="Q82" s="186" t="s">
        <v>49</v>
      </c>
      <c r="R82" s="186"/>
      <c r="S82" s="186"/>
      <c r="T82" s="186"/>
      <c r="U82" s="186"/>
      <c r="V82" s="186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165" t="s">
        <v>49</v>
      </c>
      <c r="Q83" s="186" t="s">
        <v>49</v>
      </c>
      <c r="R83" s="186"/>
      <c r="S83" s="186"/>
      <c r="T83" s="186"/>
      <c r="U83" s="186"/>
      <c r="V83" s="186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165" t="s">
        <v>49</v>
      </c>
      <c r="Q84" s="186" t="s">
        <v>49</v>
      </c>
      <c r="R84" s="186"/>
      <c r="S84" s="186"/>
      <c r="T84" s="186"/>
      <c r="U84" s="186"/>
      <c r="V84" s="186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165" t="s">
        <v>49</v>
      </c>
      <c r="Q85" s="186" t="s">
        <v>49</v>
      </c>
      <c r="R85" s="186"/>
      <c r="S85" s="186"/>
      <c r="T85" s="186"/>
      <c r="U85" s="186"/>
      <c r="V85" s="186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165" t="s">
        <v>49</v>
      </c>
      <c r="Q86" s="186" t="s">
        <v>49</v>
      </c>
      <c r="R86" s="186"/>
      <c r="S86" s="186"/>
      <c r="T86" s="186"/>
      <c r="U86" s="186"/>
      <c r="V86" s="186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165" t="s">
        <v>49</v>
      </c>
      <c r="Q87" s="186" t="s">
        <v>49</v>
      </c>
      <c r="R87" s="186"/>
      <c r="S87" s="186"/>
      <c r="T87" s="186"/>
      <c r="U87" s="186"/>
      <c r="V87" s="186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165" t="s">
        <v>49</v>
      </c>
      <c r="Q88" s="186" t="s">
        <v>49</v>
      </c>
      <c r="R88" s="186"/>
      <c r="S88" s="186"/>
      <c r="T88" s="186"/>
      <c r="U88" s="186"/>
      <c r="V88" s="186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165" t="s">
        <v>49</v>
      </c>
      <c r="Q89" s="186" t="s">
        <v>49</v>
      </c>
      <c r="R89" s="186"/>
      <c r="S89" s="186"/>
      <c r="T89" s="186"/>
      <c r="U89" s="186"/>
      <c r="V89" s="186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165" t="s">
        <v>49</v>
      </c>
      <c r="Q90" s="186" t="s">
        <v>49</v>
      </c>
      <c r="R90" s="186"/>
      <c r="S90" s="186"/>
      <c r="T90" s="186"/>
      <c r="U90" s="186"/>
      <c r="V90" s="186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165" t="s">
        <v>49</v>
      </c>
      <c r="Q91" s="186" t="s">
        <v>49</v>
      </c>
      <c r="R91" s="186"/>
      <c r="S91" s="186"/>
      <c r="T91" s="186"/>
      <c r="U91" s="186"/>
      <c r="V91" s="186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165" t="s">
        <v>49</v>
      </c>
      <c r="Q92" s="186" t="s">
        <v>49</v>
      </c>
      <c r="R92" s="186"/>
      <c r="S92" s="186"/>
      <c r="T92" s="186"/>
      <c r="U92" s="186"/>
      <c r="V92" s="186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165" t="s">
        <v>49</v>
      </c>
      <c r="Q93" s="186" t="s">
        <v>49</v>
      </c>
      <c r="R93" s="186"/>
      <c r="S93" s="186"/>
      <c r="T93" s="186"/>
      <c r="U93" s="186"/>
      <c r="V93" s="186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165" t="s">
        <v>49</v>
      </c>
      <c r="Q94" s="186" t="s">
        <v>49</v>
      </c>
      <c r="R94" s="186"/>
      <c r="S94" s="186"/>
      <c r="T94" s="186"/>
      <c r="U94" s="186"/>
      <c r="V94" s="186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165" t="s">
        <v>49</v>
      </c>
      <c r="Q95" s="186" t="s">
        <v>49</v>
      </c>
      <c r="R95" s="186"/>
      <c r="S95" s="186"/>
      <c r="T95" s="186"/>
      <c r="U95" s="186"/>
      <c r="V95" s="186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165" t="s">
        <v>49</v>
      </c>
      <c r="Q96" s="186" t="s">
        <v>49</v>
      </c>
      <c r="R96" s="186"/>
      <c r="S96" s="186"/>
      <c r="T96" s="186"/>
      <c r="U96" s="186"/>
      <c r="V96" s="186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165" t="s">
        <v>49</v>
      </c>
      <c r="Q97" s="186" t="s">
        <v>49</v>
      </c>
      <c r="R97" s="186"/>
      <c r="S97" s="186"/>
      <c r="T97" s="186"/>
      <c r="U97" s="186"/>
      <c r="V97" s="186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165" t="s">
        <v>49</v>
      </c>
      <c r="Q98" s="186" t="s">
        <v>49</v>
      </c>
      <c r="R98" s="186"/>
      <c r="S98" s="186"/>
      <c r="T98" s="186"/>
      <c r="U98" s="186"/>
      <c r="V98" s="186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165" t="s">
        <v>49</v>
      </c>
      <c r="Q99" s="186" t="s">
        <v>49</v>
      </c>
      <c r="R99" s="186"/>
      <c r="S99" s="186"/>
      <c r="T99" s="186"/>
      <c r="U99" s="186"/>
      <c r="V99" s="186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165" t="s">
        <v>49</v>
      </c>
      <c r="Q100" s="186" t="s">
        <v>49</v>
      </c>
      <c r="R100" s="186"/>
      <c r="S100" s="186"/>
      <c r="T100" s="186"/>
      <c r="U100" s="186"/>
      <c r="V100" s="186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165" t="s">
        <v>49</v>
      </c>
      <c r="Q101" s="186" t="s">
        <v>49</v>
      </c>
      <c r="R101" s="186"/>
      <c r="S101" s="186"/>
      <c r="T101" s="186"/>
      <c r="U101" s="186"/>
      <c r="V101" s="186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165" t="s">
        <v>49</v>
      </c>
      <c r="Q102" s="186" t="s">
        <v>49</v>
      </c>
      <c r="R102" s="186"/>
      <c r="S102" s="186"/>
      <c r="T102" s="186"/>
      <c r="U102" s="186"/>
      <c r="V102" s="186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165" t="s">
        <v>49</v>
      </c>
      <c r="Q103" s="186" t="s">
        <v>49</v>
      </c>
      <c r="R103" s="186"/>
      <c r="S103" s="186"/>
      <c r="T103" s="186"/>
      <c r="U103" s="186"/>
      <c r="V103" s="186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163"/>
      <c r="F136" s="163"/>
      <c r="G136" s="163"/>
      <c r="H136" s="180"/>
      <c r="I136" s="180"/>
      <c r="J136" s="180"/>
      <c r="K136" s="180"/>
      <c r="L136" s="163"/>
      <c r="M136" s="180"/>
      <c r="N136" s="180"/>
      <c r="O136" s="180"/>
      <c r="P136" s="180"/>
      <c r="Q136" s="18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62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62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62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62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62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62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62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62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62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163"/>
      <c r="O148" s="163"/>
      <c r="P148" s="180"/>
      <c r="Q148" s="180"/>
      <c r="R148" s="180"/>
      <c r="S148" s="180"/>
      <c r="T148" s="180"/>
      <c r="U148" s="18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62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62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62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62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62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62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62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62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62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62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62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62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62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62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62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62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62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62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62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62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62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62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62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62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62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62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62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62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62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62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62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62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62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62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62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62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62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62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62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62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163"/>
      <c r="F193" s="163"/>
      <c r="G193" s="163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163"/>
      <c r="O201" s="163"/>
      <c r="P201" s="163"/>
      <c r="Q201" s="180"/>
      <c r="R201" s="180"/>
      <c r="S201" s="180"/>
      <c r="T201" s="18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62"/>
      <c r="P202" s="162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62"/>
      <c r="P203" s="162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62"/>
      <c r="P204" s="162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62"/>
      <c r="P205" s="162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62"/>
      <c r="P206" s="162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62"/>
      <c r="P207" s="162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62"/>
      <c r="P208" s="162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62"/>
      <c r="P209" s="162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62"/>
      <c r="P210" s="162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62"/>
      <c r="P211" s="162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62"/>
      <c r="P212" s="162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62"/>
      <c r="P213" s="162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62"/>
      <c r="P214" s="162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62"/>
      <c r="P215" s="162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62"/>
      <c r="P216" s="162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62"/>
      <c r="P217" s="162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62"/>
      <c r="P218" s="162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62"/>
      <c r="P219" s="162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62"/>
      <c r="P220" s="162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62"/>
      <c r="P221" s="162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62"/>
      <c r="P222" s="162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62"/>
      <c r="P223" s="162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62"/>
      <c r="P224" s="162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62"/>
      <c r="P225" s="162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62"/>
      <c r="P226" s="162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62"/>
      <c r="P227" s="162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62"/>
      <c r="P228" s="162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62"/>
      <c r="P229" s="162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62"/>
      <c r="P230" s="162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62"/>
      <c r="P231" s="162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62"/>
      <c r="P232" s="162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62"/>
      <c r="P233" s="162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62"/>
      <c r="P234" s="162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62"/>
      <c r="P235" s="162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62"/>
      <c r="P236" s="162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62"/>
      <c r="P237" s="162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62"/>
      <c r="P238" s="162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62"/>
      <c r="P239" s="162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62"/>
      <c r="P240" s="162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62"/>
      <c r="P241" s="162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163"/>
      <c r="F246" s="163"/>
      <c r="G246" s="163"/>
      <c r="H246" s="180"/>
      <c r="I246" s="180"/>
      <c r="J246" s="180"/>
      <c r="K246" s="180"/>
      <c r="L246" s="180"/>
      <c r="M246" s="180"/>
      <c r="N246" s="180"/>
      <c r="O246" s="180"/>
      <c r="P246" s="18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163"/>
      <c r="O256" s="163"/>
      <c r="P256" s="180"/>
      <c r="Q256" s="180"/>
      <c r="R256" s="180"/>
      <c r="S256" s="180"/>
      <c r="T256" s="180"/>
      <c r="U256" s="18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62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62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62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62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62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62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62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62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62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62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62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62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62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62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62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62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62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62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62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62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62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62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62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62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62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62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62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62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62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62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62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62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62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62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62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62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62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62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62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62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62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62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62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62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62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62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62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62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62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62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163"/>
      <c r="F311" s="163"/>
      <c r="G311" s="163"/>
      <c r="H311" s="180"/>
      <c r="I311" s="180"/>
      <c r="J311" s="180"/>
      <c r="K311" s="180"/>
      <c r="L311" s="163"/>
      <c r="M311" s="180"/>
      <c r="N311" s="180"/>
      <c r="O311" s="180"/>
      <c r="P311" s="180"/>
      <c r="Q311" s="18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62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62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62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62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62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62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163"/>
      <c r="O320" s="163"/>
      <c r="P320" s="180"/>
      <c r="Q320" s="180"/>
      <c r="R320" s="180"/>
      <c r="S320" s="180"/>
      <c r="T320" s="180"/>
      <c r="U320" s="18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62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62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62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62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62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62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62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62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62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62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62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62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62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62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62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62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62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62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62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62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62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62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62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62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62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62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62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62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62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62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62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62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62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62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62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62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62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62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62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62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62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62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62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62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62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62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62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62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62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62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163"/>
      <c r="F375" s="163"/>
      <c r="G375" s="163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163"/>
      <c r="O396" s="163"/>
      <c r="P396" s="163"/>
      <c r="Q396" s="180"/>
      <c r="R396" s="180"/>
      <c r="S396" s="180"/>
      <c r="T396" s="180"/>
      <c r="U396" s="180"/>
      <c r="V396" s="18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62"/>
      <c r="P397" s="162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62"/>
      <c r="P398" s="162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62"/>
      <c r="P399" s="162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62"/>
      <c r="P400" s="162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62"/>
      <c r="P401" s="162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62"/>
      <c r="P402" s="162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62"/>
      <c r="P403" s="162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62"/>
      <c r="P404" s="162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62"/>
      <c r="P405" s="162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62"/>
      <c r="P406" s="162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62"/>
      <c r="P407" s="162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62"/>
      <c r="P408" s="162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62"/>
      <c r="P409" s="162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62"/>
      <c r="P410" s="162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62"/>
      <c r="P411" s="162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62"/>
      <c r="P412" s="162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62"/>
      <c r="P413" s="162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62"/>
      <c r="P414" s="162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62"/>
      <c r="P415" s="162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62"/>
      <c r="P416" s="162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62"/>
      <c r="P417" s="162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62"/>
      <c r="P418" s="162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62"/>
      <c r="P419" s="162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62"/>
      <c r="P420" s="162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62"/>
      <c r="P421" s="162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62"/>
      <c r="P422" s="162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62"/>
      <c r="P423" s="162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62"/>
      <c r="P424" s="162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62"/>
      <c r="P425" s="162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62"/>
      <c r="P426" s="162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62"/>
      <c r="P427" s="162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62"/>
      <c r="P428" s="162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62"/>
      <c r="P429" s="162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62"/>
      <c r="P430" s="162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62"/>
      <c r="P431" s="162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62"/>
      <c r="P432" s="162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62"/>
      <c r="P433" s="162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62"/>
      <c r="P434" s="162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62"/>
      <c r="P435" s="162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62"/>
      <c r="P436" s="162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62"/>
      <c r="P437" s="162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62"/>
      <c r="P438" s="162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62"/>
      <c r="P439" s="162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62"/>
      <c r="P440" s="162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62"/>
      <c r="P441" s="162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62"/>
      <c r="P442" s="162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62"/>
      <c r="P443" s="162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62"/>
      <c r="P444" s="162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62"/>
      <c r="P445" s="162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62"/>
      <c r="P446" s="162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62"/>
      <c r="P447" s="162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62"/>
      <c r="P448" s="162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62"/>
      <c r="P449" s="162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62"/>
      <c r="P450" s="162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62"/>
      <c r="P451" s="162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62"/>
      <c r="P452" s="162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62"/>
      <c r="P453" s="162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62"/>
      <c r="P454" s="162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62"/>
      <c r="P455" s="162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62"/>
      <c r="P456" s="162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62"/>
      <c r="P457" s="162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62"/>
      <c r="P458" s="162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62"/>
      <c r="P459" s="162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62"/>
      <c r="P460" s="162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62"/>
      <c r="P461" s="162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62"/>
      <c r="P462" s="162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62"/>
      <c r="P463" s="162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62"/>
      <c r="P464" s="162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62"/>
      <c r="P465" s="162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62"/>
      <c r="P466" s="162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62"/>
      <c r="P467" s="162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62"/>
      <c r="P468" s="162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62"/>
      <c r="P469" s="162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62"/>
      <c r="P470" s="162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62"/>
      <c r="P471" s="162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62"/>
      <c r="P472" s="162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62"/>
      <c r="P473" s="162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62"/>
      <c r="P474" s="162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62"/>
      <c r="P475" s="162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62"/>
      <c r="P476" s="162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62"/>
      <c r="P477" s="162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62"/>
      <c r="P478" s="162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62"/>
      <c r="P479" s="162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62"/>
      <c r="P480" s="162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62"/>
      <c r="P481" s="162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62"/>
      <c r="P482" s="162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62"/>
      <c r="P483" s="162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62"/>
      <c r="P484" s="162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62"/>
      <c r="P485" s="162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62"/>
      <c r="P486" s="162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62"/>
      <c r="P487" s="162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62"/>
      <c r="P488" s="162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62"/>
      <c r="P489" s="162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62"/>
      <c r="P490" s="162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62"/>
      <c r="P491" s="162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62"/>
      <c r="P492" s="162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62"/>
      <c r="P493" s="162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62"/>
      <c r="P494" s="162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62"/>
      <c r="P495" s="162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62"/>
      <c r="P496" s="162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62"/>
      <c r="P497" s="162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62"/>
      <c r="P498" s="162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62"/>
      <c r="P499" s="162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62"/>
      <c r="P500" s="162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62"/>
      <c r="P501" s="162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62"/>
      <c r="P502" s="162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62"/>
      <c r="P503" s="162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62"/>
      <c r="P504" s="162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62"/>
      <c r="P505" s="162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62"/>
      <c r="P506" s="162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62"/>
      <c r="P507" s="162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62"/>
      <c r="P508" s="162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62"/>
      <c r="P509" s="162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62"/>
      <c r="P510" s="162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62"/>
      <c r="P511" s="162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62"/>
      <c r="P512" s="162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62"/>
      <c r="P513" s="162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62"/>
      <c r="P514" s="162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62"/>
      <c r="P515" s="162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62"/>
      <c r="P516" s="162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62"/>
      <c r="P517" s="162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62"/>
      <c r="P518" s="162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62"/>
      <c r="P519" s="162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62"/>
      <c r="P520" s="162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62"/>
      <c r="P521" s="162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62"/>
      <c r="P522" s="162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62"/>
      <c r="P523" s="162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62"/>
      <c r="P524" s="162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62"/>
      <c r="P525" s="162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62"/>
      <c r="P526" s="162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62"/>
      <c r="P527" s="162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62"/>
      <c r="P528" s="162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62"/>
      <c r="P529" s="162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62"/>
      <c r="P530" s="162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62"/>
      <c r="P531" s="162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62"/>
      <c r="P532" s="162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62"/>
      <c r="P533" s="162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62"/>
      <c r="P534" s="162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62"/>
      <c r="P535" s="162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62"/>
      <c r="P536" s="162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62"/>
      <c r="P537" s="162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62"/>
      <c r="P538" s="162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62"/>
      <c r="P539" s="162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62"/>
      <c r="P540" s="162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62"/>
      <c r="P541" s="162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62"/>
      <c r="P542" s="162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62"/>
      <c r="P543" s="162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62"/>
      <c r="P544" s="162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62"/>
      <c r="P545" s="162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62"/>
      <c r="P546" s="162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62"/>
      <c r="P547" s="162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62"/>
      <c r="P548" s="162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62"/>
      <c r="P549" s="162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62"/>
      <c r="P550" s="162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62"/>
      <c r="P551" s="162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62"/>
      <c r="P552" s="162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62"/>
      <c r="P553" s="162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62"/>
      <c r="P554" s="162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62"/>
      <c r="P555" s="162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62"/>
      <c r="P556" s="162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62"/>
      <c r="P557" s="162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62"/>
      <c r="P558" s="162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62"/>
      <c r="P559" s="162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62"/>
      <c r="P560" s="162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62"/>
      <c r="P561" s="162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62"/>
      <c r="P562" s="162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62"/>
      <c r="P563" s="162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163"/>
      <c r="F568" s="163"/>
      <c r="G568" s="163"/>
      <c r="H568" s="180"/>
      <c r="I568" s="180"/>
      <c r="J568" s="180"/>
      <c r="K568" s="180"/>
      <c r="L568" s="180"/>
      <c r="M568" s="180"/>
      <c r="N568" s="180"/>
      <c r="O568" s="180"/>
      <c r="P568" s="18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163"/>
      <c r="O590" s="163"/>
      <c r="P590" s="180"/>
      <c r="Q590" s="180"/>
      <c r="R590" s="180"/>
      <c r="S590" s="180"/>
      <c r="T590" s="180"/>
      <c r="U590" s="18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62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62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62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62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62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62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62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62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62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62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62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62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62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62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62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62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62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62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62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62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62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62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62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62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62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62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62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62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62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62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62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62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62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62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62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62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62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62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62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62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62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62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62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62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62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62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62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62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62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62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62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62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62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62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62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62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62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62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62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62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62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62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62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62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62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62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62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62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62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62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62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62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62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62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62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62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62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62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62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62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62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62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62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62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62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62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62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62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62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62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62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62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62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62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62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62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62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62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62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62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62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62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62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62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62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62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62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62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62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62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62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62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62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62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62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62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62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62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62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62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62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62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62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62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62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62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62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62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62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62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62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62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62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62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62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62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62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62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62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62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62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62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62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62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62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62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62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62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62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62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62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62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62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62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62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62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62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62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62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62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62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62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62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62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62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62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62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79" priority="39" operator="equal">
      <formula>"KO"</formula>
    </cfRule>
    <cfRule type="cellIs" dxfId="78" priority="40" operator="equal">
      <formula>"OK"</formula>
    </cfRule>
  </conditionalFormatting>
  <conditionalFormatting sqref="Z199">
    <cfRule type="cellIs" dxfId="77" priority="37" operator="equal">
      <formula>"KO"</formula>
    </cfRule>
    <cfRule type="cellIs" dxfId="76" priority="38" operator="equal">
      <formula>"OK"</formula>
    </cfRule>
  </conditionalFormatting>
  <conditionalFormatting sqref="Z146">
    <cfRule type="cellIs" dxfId="75" priority="35" operator="equal">
      <formula>"KO"</formula>
    </cfRule>
    <cfRule type="cellIs" dxfId="74" priority="36" operator="equal">
      <formula>"OK"</formula>
    </cfRule>
  </conditionalFormatting>
  <conditionalFormatting sqref="Z318">
    <cfRule type="cellIs" dxfId="73" priority="33" operator="equal">
      <formula>"KO"</formula>
    </cfRule>
    <cfRule type="cellIs" dxfId="72" priority="34" operator="equal">
      <formula>"OK"</formula>
    </cfRule>
  </conditionalFormatting>
  <conditionalFormatting sqref="Z394">
    <cfRule type="cellIs" dxfId="71" priority="31" operator="equal">
      <formula>"KO"</formula>
    </cfRule>
    <cfRule type="cellIs" dxfId="70" priority="32" operator="equal">
      <formula>"OK"</formula>
    </cfRule>
  </conditionalFormatting>
  <conditionalFormatting sqref="AD15:AD34">
    <cfRule type="cellIs" dxfId="69" priority="29" operator="equal">
      <formula>"KO"</formula>
    </cfRule>
    <cfRule type="cellIs" dxfId="68" priority="30" operator="equal">
      <formula>"OK"</formula>
    </cfRule>
  </conditionalFormatting>
  <conditionalFormatting sqref="Q569:Q587">
    <cfRule type="cellIs" dxfId="67" priority="5" operator="equal">
      <formula>"KO"</formula>
    </cfRule>
    <cfRule type="cellIs" dxfId="66" priority="6" operator="equal">
      <formula>"OK"</formula>
    </cfRule>
  </conditionalFormatting>
  <conditionalFormatting sqref="R137:R145">
    <cfRule type="cellIs" dxfId="65" priority="27" operator="equal">
      <formula>"KO"</formula>
    </cfRule>
    <cfRule type="cellIs" dxfId="64" priority="28" operator="equal">
      <formula>"OK"</formula>
    </cfRule>
  </conditionalFormatting>
  <conditionalFormatting sqref="V194:V198">
    <cfRule type="cellIs" dxfId="63" priority="25" operator="equal">
      <formula>"KO"</formula>
    </cfRule>
    <cfRule type="cellIs" dxfId="62" priority="26" operator="equal">
      <formula>"OK"</formula>
    </cfRule>
  </conditionalFormatting>
  <conditionalFormatting sqref="Q247">
    <cfRule type="cellIs" dxfId="61" priority="23" operator="equal">
      <formula>"KO"</formula>
    </cfRule>
    <cfRule type="cellIs" dxfId="60" priority="24" operator="equal">
      <formula>"OK"</formula>
    </cfRule>
  </conditionalFormatting>
  <conditionalFormatting sqref="Q248">
    <cfRule type="cellIs" dxfId="59" priority="21" operator="equal">
      <formula>"KO"</formula>
    </cfRule>
    <cfRule type="cellIs" dxfId="58" priority="22" operator="equal">
      <formula>"OK"</formula>
    </cfRule>
  </conditionalFormatting>
  <conditionalFormatting sqref="Q249">
    <cfRule type="cellIs" dxfId="57" priority="19" operator="equal">
      <formula>"KO"</formula>
    </cfRule>
    <cfRule type="cellIs" dxfId="56" priority="20" operator="equal">
      <formula>"OK"</formula>
    </cfRule>
  </conditionalFormatting>
  <conditionalFormatting sqref="Q250">
    <cfRule type="cellIs" dxfId="55" priority="17" operator="equal">
      <formula>"KO"</formula>
    </cfRule>
    <cfRule type="cellIs" dxfId="54" priority="18" operator="equal">
      <formula>"OK"</formula>
    </cfRule>
  </conditionalFormatting>
  <conditionalFormatting sqref="Q251">
    <cfRule type="cellIs" dxfId="53" priority="15" operator="equal">
      <formula>"KO"</formula>
    </cfRule>
    <cfRule type="cellIs" dxfId="52" priority="16" operator="equal">
      <formula>"OK"</formula>
    </cfRule>
  </conditionalFormatting>
  <conditionalFormatting sqref="Q252">
    <cfRule type="cellIs" dxfId="51" priority="13" operator="equal">
      <formula>"KO"</formula>
    </cfRule>
    <cfRule type="cellIs" dxfId="50" priority="14" operator="equal">
      <formula>"OK"</formula>
    </cfRule>
  </conditionalFormatting>
  <conditionalFormatting sqref="Q253">
    <cfRule type="cellIs" dxfId="49" priority="11" operator="equal">
      <formula>"KO"</formula>
    </cfRule>
    <cfRule type="cellIs" dxfId="48" priority="12" operator="equal">
      <formula>"OK"</formula>
    </cfRule>
  </conditionalFormatting>
  <conditionalFormatting sqref="R312:R317">
    <cfRule type="cellIs" dxfId="47" priority="9" operator="equal">
      <formula>"KO"</formula>
    </cfRule>
    <cfRule type="cellIs" dxfId="46" priority="10" operator="equal">
      <formula>"OK"</formula>
    </cfRule>
  </conditionalFormatting>
  <conditionalFormatting sqref="V376:V393">
    <cfRule type="cellIs" dxfId="45" priority="7" operator="equal">
      <formula>"KO"</formula>
    </cfRule>
    <cfRule type="cellIs" dxfId="44" priority="8" operator="equal">
      <formula>"OK"</formula>
    </cfRule>
  </conditionalFormatting>
  <conditionalFormatting sqref="T146">
    <cfRule type="cellIs" dxfId="43" priority="3" operator="equal">
      <formula>"KO"</formula>
    </cfRule>
    <cfRule type="cellIs" dxfId="42" priority="4" operator="equal">
      <formula>"OK"</formula>
    </cfRule>
  </conditionalFormatting>
  <conditionalFormatting sqref="Z587">
    <cfRule type="cellIs" dxfId="41" priority="1" operator="equal">
      <formula>"KO"</formula>
    </cfRule>
    <cfRule type="cellIs" dxfId="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/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73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5</v>
      </c>
      <c r="B10" s="67" t="str">
        <f>VLOOKUP(A10,EXPERIENCIA_REQUERIDA_PERFIL!A:B,2,FALSE)</f>
        <v>Arquitecte/a J2EE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1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/>
      </c>
      <c r="M14" s="207" t="str">
        <f>IF(VLOOKUP($A$10,EXPERIENCIA_REQUERIDA_PERFIL!A:BD,6,FALSE)="","",VLOOKUP($A$10,EXPERIENCIA_REQUERIDA_PERFIL!A:BD,6,FALSE))</f>
        <v>Projectes J2EE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/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/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34" si="0">$B$10</f>
        <v>Arquitecte/a J2EE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165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 t="str">
        <f>IF($Q$14="","",ROUND(SUMIF($AF$39:$AF$78,CONCATENATE(E15,"SI"),$AD$39:$AD$78)/12,2))</f>
        <v/>
      </c>
      <c r="R15" s="202"/>
      <c r="S15" s="202"/>
      <c r="T15" s="202"/>
      <c r="U15" s="202"/>
      <c r="V15" s="202"/>
      <c r="W15" s="202"/>
      <c r="X15" s="175" t="str">
        <f>IF($X$14="","",ROUND(SUMIF($AG$39:$AG$78,CONCATENATE(E15,"SI"),$AD$39:$AD$78)/12,2))</f>
        <v/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Arquitecte/a J2EE</v>
      </c>
      <c r="C16" s="198"/>
      <c r="D16" s="198"/>
      <c r="E16" s="81"/>
      <c r="F16" s="81"/>
      <c r="G16" s="81"/>
      <c r="H16" s="199"/>
      <c r="I16" s="200"/>
      <c r="J16" s="200"/>
      <c r="K16" s="200"/>
      <c r="L16" s="165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 t="str">
        <f t="shared" ref="Q16:Q34" si="3">IF($Q$14="","",ROUND(SUMIF($AF$39:$AF$78,CONCATENATE(E16,"SI"),$AD$39:$AD$78)/12,2))</f>
        <v/>
      </c>
      <c r="R16" s="202"/>
      <c r="S16" s="202"/>
      <c r="T16" s="202"/>
      <c r="U16" s="202"/>
      <c r="V16" s="202"/>
      <c r="W16" s="202"/>
      <c r="X16" s="175" t="str">
        <f t="shared" ref="X16:X34" si="4">IF($X$14="","",ROUND(SUMIF($AG$39:$AG$78,CONCATENATE(E16,"SI"),$AD$39:$AD$78)/12,2))</f>
        <v/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4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Arquitecte/a J2EE</v>
      </c>
      <c r="C17" s="198"/>
      <c r="D17" s="198"/>
      <c r="E17" s="81"/>
      <c r="F17" s="81"/>
      <c r="G17" s="81"/>
      <c r="H17" s="199"/>
      <c r="I17" s="200"/>
      <c r="J17" s="200"/>
      <c r="K17" s="200"/>
      <c r="L17" s="165" t="s">
        <v>49</v>
      </c>
      <c r="M17" s="175">
        <f t="shared" si="2"/>
        <v>0</v>
      </c>
      <c r="N17" s="201"/>
      <c r="O17" s="201"/>
      <c r="P17" s="176"/>
      <c r="Q17" s="202" t="str">
        <f t="shared" si="3"/>
        <v/>
      </c>
      <c r="R17" s="202"/>
      <c r="S17" s="202"/>
      <c r="T17" s="202"/>
      <c r="U17" s="202"/>
      <c r="V17" s="202"/>
      <c r="W17" s="202"/>
      <c r="X17" s="175" t="str">
        <f t="shared" si="4"/>
        <v/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Arquitecte/a J2EE</v>
      </c>
      <c r="C18" s="198"/>
      <c r="D18" s="198"/>
      <c r="E18" s="81"/>
      <c r="F18" s="81"/>
      <c r="G18" s="81"/>
      <c r="H18" s="199"/>
      <c r="I18" s="200"/>
      <c r="J18" s="200"/>
      <c r="K18" s="200"/>
      <c r="L18" s="165" t="s">
        <v>49</v>
      </c>
      <c r="M18" s="175">
        <f t="shared" si="2"/>
        <v>0</v>
      </c>
      <c r="N18" s="201"/>
      <c r="O18" s="201"/>
      <c r="P18" s="176"/>
      <c r="Q18" s="202" t="str">
        <f t="shared" si="3"/>
        <v/>
      </c>
      <c r="R18" s="202"/>
      <c r="S18" s="202"/>
      <c r="T18" s="202"/>
      <c r="U18" s="202"/>
      <c r="V18" s="202"/>
      <c r="W18" s="202"/>
      <c r="X18" s="175" t="str">
        <f t="shared" si="4"/>
        <v/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Arquitecte/a J2EE</v>
      </c>
      <c r="C19" s="198"/>
      <c r="D19" s="198"/>
      <c r="E19" s="81"/>
      <c r="F19" s="81"/>
      <c r="G19" s="81"/>
      <c r="H19" s="199"/>
      <c r="I19" s="200"/>
      <c r="J19" s="200"/>
      <c r="K19" s="200"/>
      <c r="L19" s="165" t="s">
        <v>49</v>
      </c>
      <c r="M19" s="175">
        <f t="shared" si="2"/>
        <v>0</v>
      </c>
      <c r="N19" s="201"/>
      <c r="O19" s="201"/>
      <c r="P19" s="176"/>
      <c r="Q19" s="202" t="str">
        <f t="shared" si="3"/>
        <v/>
      </c>
      <c r="R19" s="202"/>
      <c r="S19" s="202"/>
      <c r="T19" s="202"/>
      <c r="U19" s="202"/>
      <c r="V19" s="202"/>
      <c r="W19" s="202"/>
      <c r="X19" s="175" t="str">
        <f t="shared" si="4"/>
        <v/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Arquitecte/a J2EE</v>
      </c>
      <c r="C20" s="198"/>
      <c r="D20" s="198"/>
      <c r="E20" s="81"/>
      <c r="F20" s="81"/>
      <c r="G20" s="81"/>
      <c r="H20" s="199"/>
      <c r="I20" s="200"/>
      <c r="J20" s="200"/>
      <c r="K20" s="200"/>
      <c r="L20" s="165" t="s">
        <v>49</v>
      </c>
      <c r="M20" s="175">
        <f t="shared" si="2"/>
        <v>0</v>
      </c>
      <c r="N20" s="201"/>
      <c r="O20" s="201"/>
      <c r="P20" s="176"/>
      <c r="Q20" s="202" t="str">
        <f t="shared" si="3"/>
        <v/>
      </c>
      <c r="R20" s="202"/>
      <c r="S20" s="202"/>
      <c r="T20" s="202"/>
      <c r="U20" s="202"/>
      <c r="V20" s="202"/>
      <c r="W20" s="202"/>
      <c r="X20" s="175" t="str">
        <f t="shared" si="4"/>
        <v/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si="0"/>
        <v>Arquitecte/a J2EE</v>
      </c>
      <c r="C21" s="198"/>
      <c r="D21" s="198"/>
      <c r="E21" s="81"/>
      <c r="F21" s="81"/>
      <c r="G21" s="81"/>
      <c r="H21" s="199"/>
      <c r="I21" s="200"/>
      <c r="J21" s="200"/>
      <c r="K21" s="200"/>
      <c r="L21" s="165" t="s">
        <v>49</v>
      </c>
      <c r="M21" s="175">
        <f t="shared" si="2"/>
        <v>0</v>
      </c>
      <c r="N21" s="201"/>
      <c r="O21" s="201"/>
      <c r="P21" s="176"/>
      <c r="Q21" s="202" t="str">
        <f t="shared" si="3"/>
        <v/>
      </c>
      <c r="R21" s="202"/>
      <c r="S21" s="202"/>
      <c r="T21" s="202"/>
      <c r="U21" s="202"/>
      <c r="V21" s="202"/>
      <c r="W21" s="202"/>
      <c r="X21" s="175" t="str">
        <f t="shared" si="4"/>
        <v/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0"/>
        <v>Arquitecte/a J2EE</v>
      </c>
      <c r="C22" s="198"/>
      <c r="D22" s="198"/>
      <c r="E22" s="81"/>
      <c r="F22" s="81"/>
      <c r="G22" s="81"/>
      <c r="H22" s="199"/>
      <c r="I22" s="200"/>
      <c r="J22" s="200"/>
      <c r="K22" s="200"/>
      <c r="L22" s="165" t="s">
        <v>49</v>
      </c>
      <c r="M22" s="175">
        <f t="shared" si="2"/>
        <v>0</v>
      </c>
      <c r="N22" s="201"/>
      <c r="O22" s="201"/>
      <c r="P22" s="176"/>
      <c r="Q22" s="202" t="str">
        <f t="shared" si="3"/>
        <v/>
      </c>
      <c r="R22" s="202"/>
      <c r="S22" s="202"/>
      <c r="T22" s="202"/>
      <c r="U22" s="202"/>
      <c r="V22" s="202"/>
      <c r="W22" s="202"/>
      <c r="X22" s="175" t="str">
        <f t="shared" si="4"/>
        <v/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0"/>
        <v>Arquitecte/a J2EE</v>
      </c>
      <c r="C23" s="198"/>
      <c r="D23" s="198"/>
      <c r="E23" s="81"/>
      <c r="F23" s="81"/>
      <c r="G23" s="81"/>
      <c r="H23" s="199"/>
      <c r="I23" s="200"/>
      <c r="J23" s="200"/>
      <c r="K23" s="200"/>
      <c r="L23" s="165" t="s">
        <v>49</v>
      </c>
      <c r="M23" s="175">
        <f t="shared" si="2"/>
        <v>0</v>
      </c>
      <c r="N23" s="201"/>
      <c r="O23" s="201"/>
      <c r="P23" s="176"/>
      <c r="Q23" s="202" t="str">
        <f t="shared" si="3"/>
        <v/>
      </c>
      <c r="R23" s="202"/>
      <c r="S23" s="202"/>
      <c r="T23" s="202"/>
      <c r="U23" s="202"/>
      <c r="V23" s="202"/>
      <c r="W23" s="202"/>
      <c r="X23" s="175" t="str">
        <f t="shared" si="4"/>
        <v/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0"/>
        <v>Arquitecte/a J2EE</v>
      </c>
      <c r="C24" s="198"/>
      <c r="D24" s="198"/>
      <c r="E24" s="81"/>
      <c r="F24" s="81"/>
      <c r="G24" s="81"/>
      <c r="H24" s="199"/>
      <c r="I24" s="200"/>
      <c r="J24" s="200"/>
      <c r="K24" s="200"/>
      <c r="L24" s="165" t="s">
        <v>49</v>
      </c>
      <c r="M24" s="175">
        <f t="shared" si="2"/>
        <v>0</v>
      </c>
      <c r="N24" s="201"/>
      <c r="O24" s="201"/>
      <c r="P24" s="176"/>
      <c r="Q24" s="202" t="str">
        <f t="shared" si="3"/>
        <v/>
      </c>
      <c r="R24" s="202"/>
      <c r="S24" s="202"/>
      <c r="T24" s="202"/>
      <c r="U24" s="202"/>
      <c r="V24" s="202"/>
      <c r="W24" s="202"/>
      <c r="X24" s="175" t="str">
        <f t="shared" si="4"/>
        <v/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0"/>
        <v>Arquitecte/a J2EE</v>
      </c>
      <c r="C25" s="198"/>
      <c r="D25" s="198"/>
      <c r="E25" s="81"/>
      <c r="F25" s="81"/>
      <c r="G25" s="81"/>
      <c r="H25" s="199"/>
      <c r="I25" s="200"/>
      <c r="J25" s="200"/>
      <c r="K25" s="200"/>
      <c r="L25" s="165" t="s">
        <v>49</v>
      </c>
      <c r="M25" s="175">
        <f t="shared" si="2"/>
        <v>0</v>
      </c>
      <c r="N25" s="201"/>
      <c r="O25" s="201"/>
      <c r="P25" s="176"/>
      <c r="Q25" s="202" t="str">
        <f t="shared" si="3"/>
        <v/>
      </c>
      <c r="R25" s="202"/>
      <c r="S25" s="202"/>
      <c r="T25" s="202"/>
      <c r="U25" s="202"/>
      <c r="V25" s="202"/>
      <c r="W25" s="202"/>
      <c r="X25" s="175" t="str">
        <f t="shared" si="4"/>
        <v/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0"/>
        <v>Arquitecte/a J2EE</v>
      </c>
      <c r="C26" s="198"/>
      <c r="D26" s="198"/>
      <c r="E26" s="81"/>
      <c r="F26" s="81"/>
      <c r="G26" s="81"/>
      <c r="H26" s="199"/>
      <c r="I26" s="200"/>
      <c r="J26" s="200"/>
      <c r="K26" s="200"/>
      <c r="L26" s="165" t="s">
        <v>49</v>
      </c>
      <c r="M26" s="175">
        <f t="shared" si="2"/>
        <v>0</v>
      </c>
      <c r="N26" s="201"/>
      <c r="O26" s="201"/>
      <c r="P26" s="176"/>
      <c r="Q26" s="202" t="str">
        <f t="shared" si="3"/>
        <v/>
      </c>
      <c r="R26" s="202"/>
      <c r="S26" s="202"/>
      <c r="T26" s="202"/>
      <c r="U26" s="202"/>
      <c r="V26" s="202"/>
      <c r="W26" s="202"/>
      <c r="X26" s="175" t="str">
        <f t="shared" si="4"/>
        <v/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0"/>
        <v>Arquitecte/a J2EE</v>
      </c>
      <c r="C27" s="198"/>
      <c r="D27" s="198"/>
      <c r="E27" s="81"/>
      <c r="F27" s="81"/>
      <c r="G27" s="81"/>
      <c r="H27" s="199"/>
      <c r="I27" s="200"/>
      <c r="J27" s="200"/>
      <c r="K27" s="200"/>
      <c r="L27" s="165" t="s">
        <v>49</v>
      </c>
      <c r="M27" s="175">
        <f t="shared" si="2"/>
        <v>0</v>
      </c>
      <c r="N27" s="201"/>
      <c r="O27" s="201"/>
      <c r="P27" s="176"/>
      <c r="Q27" s="202" t="str">
        <f t="shared" si="3"/>
        <v/>
      </c>
      <c r="R27" s="202"/>
      <c r="S27" s="202"/>
      <c r="T27" s="202"/>
      <c r="U27" s="202"/>
      <c r="V27" s="202"/>
      <c r="W27" s="202"/>
      <c r="X27" s="175" t="str">
        <f t="shared" si="4"/>
        <v/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0"/>
        <v>Arquitecte/a J2EE</v>
      </c>
      <c r="C28" s="198"/>
      <c r="D28" s="198"/>
      <c r="E28" s="81"/>
      <c r="F28" s="81"/>
      <c r="G28" s="81"/>
      <c r="H28" s="199"/>
      <c r="I28" s="200"/>
      <c r="J28" s="200"/>
      <c r="K28" s="200"/>
      <c r="L28" s="165" t="s">
        <v>49</v>
      </c>
      <c r="M28" s="175">
        <f t="shared" si="2"/>
        <v>0</v>
      </c>
      <c r="N28" s="201"/>
      <c r="O28" s="201"/>
      <c r="P28" s="176"/>
      <c r="Q28" s="202" t="str">
        <f t="shared" si="3"/>
        <v/>
      </c>
      <c r="R28" s="202"/>
      <c r="S28" s="202"/>
      <c r="T28" s="202"/>
      <c r="U28" s="202"/>
      <c r="V28" s="202"/>
      <c r="W28" s="202"/>
      <c r="X28" s="175" t="str">
        <f t="shared" si="4"/>
        <v/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0"/>
        <v>Arquitecte/a J2EE</v>
      </c>
      <c r="C29" s="198"/>
      <c r="D29" s="198"/>
      <c r="E29" s="81"/>
      <c r="F29" s="81"/>
      <c r="G29" s="81"/>
      <c r="H29" s="199"/>
      <c r="I29" s="200"/>
      <c r="J29" s="200"/>
      <c r="K29" s="200"/>
      <c r="L29" s="165" t="s">
        <v>49</v>
      </c>
      <c r="M29" s="175">
        <f t="shared" si="2"/>
        <v>0</v>
      </c>
      <c r="N29" s="201"/>
      <c r="O29" s="201"/>
      <c r="P29" s="176"/>
      <c r="Q29" s="202" t="str">
        <f t="shared" si="3"/>
        <v/>
      </c>
      <c r="R29" s="202"/>
      <c r="S29" s="202"/>
      <c r="T29" s="202"/>
      <c r="U29" s="202"/>
      <c r="V29" s="202"/>
      <c r="W29" s="202"/>
      <c r="X29" s="175" t="str">
        <f t="shared" si="4"/>
        <v/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0"/>
        <v>Arquitecte/a J2EE</v>
      </c>
      <c r="C30" s="198"/>
      <c r="D30" s="198"/>
      <c r="E30" s="81"/>
      <c r="F30" s="81"/>
      <c r="G30" s="81"/>
      <c r="H30" s="199"/>
      <c r="I30" s="200"/>
      <c r="J30" s="200"/>
      <c r="K30" s="200"/>
      <c r="L30" s="165" t="s">
        <v>49</v>
      </c>
      <c r="M30" s="175">
        <f t="shared" si="2"/>
        <v>0</v>
      </c>
      <c r="N30" s="201"/>
      <c r="O30" s="201"/>
      <c r="P30" s="176"/>
      <c r="Q30" s="202" t="str">
        <f t="shared" si="3"/>
        <v/>
      </c>
      <c r="R30" s="202"/>
      <c r="S30" s="202"/>
      <c r="T30" s="202"/>
      <c r="U30" s="202"/>
      <c r="V30" s="202"/>
      <c r="W30" s="202"/>
      <c r="X30" s="175" t="str">
        <f t="shared" si="4"/>
        <v/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0"/>
        <v>Arquitecte/a J2EE</v>
      </c>
      <c r="C31" s="198"/>
      <c r="D31" s="198"/>
      <c r="E31" s="81"/>
      <c r="F31" s="81"/>
      <c r="G31" s="81"/>
      <c r="H31" s="199"/>
      <c r="I31" s="200"/>
      <c r="J31" s="200"/>
      <c r="K31" s="200"/>
      <c r="L31" s="165" t="s">
        <v>49</v>
      </c>
      <c r="M31" s="175">
        <f t="shared" si="2"/>
        <v>0</v>
      </c>
      <c r="N31" s="201"/>
      <c r="O31" s="201"/>
      <c r="P31" s="176"/>
      <c r="Q31" s="202" t="str">
        <f t="shared" si="3"/>
        <v/>
      </c>
      <c r="R31" s="202"/>
      <c r="S31" s="202"/>
      <c r="T31" s="202"/>
      <c r="U31" s="202"/>
      <c r="V31" s="202"/>
      <c r="W31" s="202"/>
      <c r="X31" s="175" t="str">
        <f t="shared" si="4"/>
        <v/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0"/>
        <v>Arquitecte/a J2EE</v>
      </c>
      <c r="C32" s="198"/>
      <c r="D32" s="198"/>
      <c r="E32" s="81"/>
      <c r="F32" s="81"/>
      <c r="G32" s="81"/>
      <c r="H32" s="199"/>
      <c r="I32" s="200"/>
      <c r="J32" s="200"/>
      <c r="K32" s="200"/>
      <c r="L32" s="165" t="s">
        <v>49</v>
      </c>
      <c r="M32" s="175">
        <f t="shared" si="2"/>
        <v>0</v>
      </c>
      <c r="N32" s="201"/>
      <c r="O32" s="201"/>
      <c r="P32" s="176"/>
      <c r="Q32" s="202" t="str">
        <f t="shared" si="3"/>
        <v/>
      </c>
      <c r="R32" s="202"/>
      <c r="S32" s="202"/>
      <c r="T32" s="202"/>
      <c r="U32" s="202"/>
      <c r="V32" s="202"/>
      <c r="W32" s="202"/>
      <c r="X32" s="175" t="str">
        <f t="shared" si="4"/>
        <v/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0"/>
        <v>Arquitecte/a J2EE</v>
      </c>
      <c r="C33" s="198"/>
      <c r="D33" s="198"/>
      <c r="E33" s="81"/>
      <c r="F33" s="81"/>
      <c r="G33" s="81"/>
      <c r="H33" s="199"/>
      <c r="I33" s="200"/>
      <c r="J33" s="200"/>
      <c r="K33" s="200"/>
      <c r="L33" s="165" t="s">
        <v>49</v>
      </c>
      <c r="M33" s="175">
        <f t="shared" si="2"/>
        <v>0</v>
      </c>
      <c r="N33" s="201"/>
      <c r="O33" s="201"/>
      <c r="P33" s="176"/>
      <c r="Q33" s="202" t="str">
        <f t="shared" si="3"/>
        <v/>
      </c>
      <c r="R33" s="202"/>
      <c r="S33" s="202"/>
      <c r="T33" s="202"/>
      <c r="U33" s="202"/>
      <c r="V33" s="202"/>
      <c r="W33" s="202"/>
      <c r="X33" s="175" t="str">
        <f t="shared" si="4"/>
        <v/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0"/>
        <v>Arquitecte/a J2EE</v>
      </c>
      <c r="C34" s="198"/>
      <c r="D34" s="198"/>
      <c r="E34" s="81"/>
      <c r="F34" s="81"/>
      <c r="G34" s="81"/>
      <c r="H34" s="199"/>
      <c r="I34" s="200"/>
      <c r="J34" s="200"/>
      <c r="K34" s="200"/>
      <c r="L34" s="165" t="s">
        <v>49</v>
      </c>
      <c r="M34" s="175">
        <f t="shared" si="2"/>
        <v>0</v>
      </c>
      <c r="N34" s="201"/>
      <c r="O34" s="201"/>
      <c r="P34" s="176"/>
      <c r="Q34" s="202" t="str">
        <f t="shared" si="3"/>
        <v/>
      </c>
      <c r="R34" s="202"/>
      <c r="S34" s="202"/>
      <c r="T34" s="202"/>
      <c r="U34" s="202"/>
      <c r="V34" s="202"/>
      <c r="W34" s="202"/>
      <c r="X34" s="175" t="str">
        <f t="shared" si="4"/>
        <v/>
      </c>
      <c r="Y34" s="176"/>
      <c r="Z34" s="175" t="str">
        <f t="shared" si="5"/>
        <v/>
      </c>
      <c r="AA34" s="176"/>
      <c r="AB34" s="175" t="str">
        <f t="shared" si="6"/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Projectes J2EE</v>
      </c>
      <c r="Q38" s="197" t="str">
        <f>Q14</f>
        <v/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165" t="s">
        <v>3</v>
      </c>
      <c r="Q39" s="186" t="s">
        <v>4</v>
      </c>
      <c r="R39" s="186"/>
      <c r="S39" s="186"/>
      <c r="T39" s="186"/>
      <c r="U39" s="186"/>
      <c r="V39" s="186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165" t="s">
        <v>49</v>
      </c>
      <c r="Q40" s="186" t="s">
        <v>49</v>
      </c>
      <c r="R40" s="186"/>
      <c r="S40" s="186"/>
      <c r="T40" s="186"/>
      <c r="U40" s="186"/>
      <c r="V40" s="186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165" t="s">
        <v>49</v>
      </c>
      <c r="Q41" s="186" t="s">
        <v>49</v>
      </c>
      <c r="R41" s="186"/>
      <c r="S41" s="186"/>
      <c r="T41" s="186"/>
      <c r="U41" s="186"/>
      <c r="V41" s="186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165" t="s">
        <v>49</v>
      </c>
      <c r="Q42" s="186" t="s">
        <v>49</v>
      </c>
      <c r="R42" s="186"/>
      <c r="S42" s="186"/>
      <c r="T42" s="186"/>
      <c r="U42" s="186"/>
      <c r="V42" s="186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165" t="s">
        <v>49</v>
      </c>
      <c r="Q43" s="186" t="s">
        <v>49</v>
      </c>
      <c r="R43" s="186"/>
      <c r="S43" s="186"/>
      <c r="T43" s="186"/>
      <c r="U43" s="186"/>
      <c r="V43" s="186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165" t="s">
        <v>49</v>
      </c>
      <c r="Q44" s="186" t="s">
        <v>49</v>
      </c>
      <c r="R44" s="186"/>
      <c r="S44" s="186"/>
      <c r="T44" s="186"/>
      <c r="U44" s="186"/>
      <c r="V44" s="186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165" t="s">
        <v>49</v>
      </c>
      <c r="Q45" s="186" t="s">
        <v>49</v>
      </c>
      <c r="R45" s="186"/>
      <c r="S45" s="186"/>
      <c r="T45" s="186"/>
      <c r="U45" s="186"/>
      <c r="V45" s="186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165" t="s">
        <v>49</v>
      </c>
      <c r="Q46" s="186" t="s">
        <v>49</v>
      </c>
      <c r="R46" s="186"/>
      <c r="S46" s="186"/>
      <c r="T46" s="186"/>
      <c r="U46" s="186"/>
      <c r="V46" s="186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165" t="s">
        <v>49</v>
      </c>
      <c r="Q47" s="186" t="s">
        <v>49</v>
      </c>
      <c r="R47" s="186"/>
      <c r="S47" s="186"/>
      <c r="T47" s="186"/>
      <c r="U47" s="186"/>
      <c r="V47" s="186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165" t="s">
        <v>49</v>
      </c>
      <c r="Q48" s="186" t="s">
        <v>49</v>
      </c>
      <c r="R48" s="186"/>
      <c r="S48" s="186"/>
      <c r="T48" s="186"/>
      <c r="U48" s="186"/>
      <c r="V48" s="186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165" t="s">
        <v>49</v>
      </c>
      <c r="Q49" s="186" t="s">
        <v>49</v>
      </c>
      <c r="R49" s="186"/>
      <c r="S49" s="186"/>
      <c r="T49" s="186"/>
      <c r="U49" s="186"/>
      <c r="V49" s="186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165" t="s">
        <v>49</v>
      </c>
      <c r="Q50" s="186" t="s">
        <v>49</v>
      </c>
      <c r="R50" s="186"/>
      <c r="S50" s="186"/>
      <c r="T50" s="186"/>
      <c r="U50" s="186"/>
      <c r="V50" s="186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165" t="s">
        <v>49</v>
      </c>
      <c r="Q51" s="186" t="s">
        <v>49</v>
      </c>
      <c r="R51" s="186"/>
      <c r="S51" s="186"/>
      <c r="T51" s="186"/>
      <c r="U51" s="186"/>
      <c r="V51" s="186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165" t="s">
        <v>49</v>
      </c>
      <c r="Q52" s="186" t="s">
        <v>49</v>
      </c>
      <c r="R52" s="186"/>
      <c r="S52" s="186"/>
      <c r="T52" s="186"/>
      <c r="U52" s="186"/>
      <c r="V52" s="186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165" t="s">
        <v>49</v>
      </c>
      <c r="Q53" s="186" t="s">
        <v>49</v>
      </c>
      <c r="R53" s="186"/>
      <c r="S53" s="186"/>
      <c r="T53" s="186"/>
      <c r="U53" s="186"/>
      <c r="V53" s="186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165" t="s">
        <v>49</v>
      </c>
      <c r="Q54" s="186" t="s">
        <v>49</v>
      </c>
      <c r="R54" s="186"/>
      <c r="S54" s="186"/>
      <c r="T54" s="186"/>
      <c r="U54" s="186"/>
      <c r="V54" s="186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165" t="s">
        <v>49</v>
      </c>
      <c r="Q55" s="186" t="s">
        <v>49</v>
      </c>
      <c r="R55" s="186"/>
      <c r="S55" s="186"/>
      <c r="T55" s="186"/>
      <c r="U55" s="186"/>
      <c r="V55" s="186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165" t="s">
        <v>49</v>
      </c>
      <c r="Q56" s="186" t="s">
        <v>49</v>
      </c>
      <c r="R56" s="186"/>
      <c r="S56" s="186"/>
      <c r="T56" s="186"/>
      <c r="U56" s="186"/>
      <c r="V56" s="186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165" t="s">
        <v>49</v>
      </c>
      <c r="Q57" s="186" t="s">
        <v>49</v>
      </c>
      <c r="R57" s="186"/>
      <c r="S57" s="186"/>
      <c r="T57" s="186"/>
      <c r="U57" s="186"/>
      <c r="V57" s="186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165" t="s">
        <v>49</v>
      </c>
      <c r="Q58" s="186" t="s">
        <v>49</v>
      </c>
      <c r="R58" s="186"/>
      <c r="S58" s="186"/>
      <c r="T58" s="186"/>
      <c r="U58" s="186"/>
      <c r="V58" s="186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165" t="s">
        <v>49</v>
      </c>
      <c r="Q59" s="186" t="s">
        <v>49</v>
      </c>
      <c r="R59" s="186"/>
      <c r="S59" s="186"/>
      <c r="T59" s="186"/>
      <c r="U59" s="186"/>
      <c r="V59" s="186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165" t="s">
        <v>49</v>
      </c>
      <c r="Q60" s="186" t="s">
        <v>49</v>
      </c>
      <c r="R60" s="186"/>
      <c r="S60" s="186"/>
      <c r="T60" s="186"/>
      <c r="U60" s="186"/>
      <c r="V60" s="186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165" t="s">
        <v>49</v>
      </c>
      <c r="Q61" s="186" t="s">
        <v>49</v>
      </c>
      <c r="R61" s="186"/>
      <c r="S61" s="186"/>
      <c r="T61" s="186"/>
      <c r="U61" s="186"/>
      <c r="V61" s="186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165" t="s">
        <v>49</v>
      </c>
      <c r="Q62" s="186" t="s">
        <v>49</v>
      </c>
      <c r="R62" s="186"/>
      <c r="S62" s="186"/>
      <c r="T62" s="186"/>
      <c r="U62" s="186"/>
      <c r="V62" s="186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165" t="s">
        <v>49</v>
      </c>
      <c r="Q63" s="186" t="s">
        <v>49</v>
      </c>
      <c r="R63" s="186"/>
      <c r="S63" s="186"/>
      <c r="T63" s="186"/>
      <c r="U63" s="186"/>
      <c r="V63" s="186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165" t="s">
        <v>49</v>
      </c>
      <c r="Q64" s="186" t="s">
        <v>49</v>
      </c>
      <c r="R64" s="186"/>
      <c r="S64" s="186"/>
      <c r="T64" s="186"/>
      <c r="U64" s="186"/>
      <c r="V64" s="186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165" t="s">
        <v>49</v>
      </c>
      <c r="Q65" s="186" t="s">
        <v>49</v>
      </c>
      <c r="R65" s="186"/>
      <c r="S65" s="186"/>
      <c r="T65" s="186"/>
      <c r="U65" s="186"/>
      <c r="V65" s="186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165" t="s">
        <v>49</v>
      </c>
      <c r="Q66" s="186" t="s">
        <v>49</v>
      </c>
      <c r="R66" s="186"/>
      <c r="S66" s="186"/>
      <c r="T66" s="186"/>
      <c r="U66" s="186"/>
      <c r="V66" s="186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165" t="s">
        <v>49</v>
      </c>
      <c r="Q67" s="186" t="s">
        <v>49</v>
      </c>
      <c r="R67" s="186"/>
      <c r="S67" s="186"/>
      <c r="T67" s="186"/>
      <c r="U67" s="186"/>
      <c r="V67" s="186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165" t="s">
        <v>49</v>
      </c>
      <c r="Q68" s="186" t="s">
        <v>49</v>
      </c>
      <c r="R68" s="186"/>
      <c r="S68" s="186"/>
      <c r="T68" s="186"/>
      <c r="U68" s="186"/>
      <c r="V68" s="186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165" t="s">
        <v>49</v>
      </c>
      <c r="Q69" s="186" t="s">
        <v>49</v>
      </c>
      <c r="R69" s="186"/>
      <c r="S69" s="186"/>
      <c r="T69" s="186"/>
      <c r="U69" s="186"/>
      <c r="V69" s="186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165" t="s">
        <v>49</v>
      </c>
      <c r="Q70" s="186" t="s">
        <v>49</v>
      </c>
      <c r="R70" s="186"/>
      <c r="S70" s="186"/>
      <c r="T70" s="186"/>
      <c r="U70" s="186"/>
      <c r="V70" s="186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165" t="s">
        <v>49</v>
      </c>
      <c r="Q71" s="186" t="s">
        <v>49</v>
      </c>
      <c r="R71" s="186"/>
      <c r="S71" s="186"/>
      <c r="T71" s="186"/>
      <c r="U71" s="186"/>
      <c r="V71" s="186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165" t="s">
        <v>49</v>
      </c>
      <c r="Q72" s="186" t="s">
        <v>49</v>
      </c>
      <c r="R72" s="186"/>
      <c r="S72" s="186"/>
      <c r="T72" s="186"/>
      <c r="U72" s="186"/>
      <c r="V72" s="186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165" t="s">
        <v>49</v>
      </c>
      <c r="Q73" s="186" t="s">
        <v>49</v>
      </c>
      <c r="R73" s="186"/>
      <c r="S73" s="186"/>
      <c r="T73" s="186"/>
      <c r="U73" s="186"/>
      <c r="V73" s="186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165" t="s">
        <v>49</v>
      </c>
      <c r="Q74" s="186" t="s">
        <v>49</v>
      </c>
      <c r="R74" s="186"/>
      <c r="S74" s="186"/>
      <c r="T74" s="186"/>
      <c r="U74" s="186"/>
      <c r="V74" s="186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165" t="s">
        <v>49</v>
      </c>
      <c r="Q75" s="186" t="s">
        <v>49</v>
      </c>
      <c r="R75" s="186"/>
      <c r="S75" s="186"/>
      <c r="T75" s="186"/>
      <c r="U75" s="186"/>
      <c r="V75" s="186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165" t="s">
        <v>49</v>
      </c>
      <c r="Q76" s="186" t="s">
        <v>49</v>
      </c>
      <c r="R76" s="186"/>
      <c r="S76" s="186"/>
      <c r="T76" s="186"/>
      <c r="U76" s="186"/>
      <c r="V76" s="186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165" t="s">
        <v>49</v>
      </c>
      <c r="Q77" s="186" t="s">
        <v>49</v>
      </c>
      <c r="R77" s="186"/>
      <c r="S77" s="186"/>
      <c r="T77" s="186"/>
      <c r="U77" s="186"/>
      <c r="V77" s="186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165" t="s">
        <v>49</v>
      </c>
      <c r="Q78" s="186" t="s">
        <v>49</v>
      </c>
      <c r="R78" s="186"/>
      <c r="S78" s="186"/>
      <c r="T78" s="186"/>
      <c r="U78" s="186"/>
      <c r="V78" s="186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165" t="s">
        <v>49</v>
      </c>
      <c r="Q79" s="186" t="s">
        <v>49</v>
      </c>
      <c r="R79" s="186"/>
      <c r="S79" s="186"/>
      <c r="T79" s="186"/>
      <c r="U79" s="186"/>
      <c r="V79" s="186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165" t="s">
        <v>49</v>
      </c>
      <c r="Q80" s="186" t="s">
        <v>49</v>
      </c>
      <c r="R80" s="186"/>
      <c r="S80" s="186"/>
      <c r="T80" s="186"/>
      <c r="U80" s="186"/>
      <c r="V80" s="186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165" t="s">
        <v>49</v>
      </c>
      <c r="Q81" s="186" t="s">
        <v>49</v>
      </c>
      <c r="R81" s="186"/>
      <c r="S81" s="186"/>
      <c r="T81" s="186"/>
      <c r="U81" s="186"/>
      <c r="V81" s="186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165" t="s">
        <v>49</v>
      </c>
      <c r="Q82" s="186" t="s">
        <v>49</v>
      </c>
      <c r="R82" s="186"/>
      <c r="S82" s="186"/>
      <c r="T82" s="186"/>
      <c r="U82" s="186"/>
      <c r="V82" s="186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165" t="s">
        <v>49</v>
      </c>
      <c r="Q83" s="186" t="s">
        <v>49</v>
      </c>
      <c r="R83" s="186"/>
      <c r="S83" s="186"/>
      <c r="T83" s="186"/>
      <c r="U83" s="186"/>
      <c r="V83" s="186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165" t="s">
        <v>49</v>
      </c>
      <c r="Q84" s="186" t="s">
        <v>49</v>
      </c>
      <c r="R84" s="186"/>
      <c r="S84" s="186"/>
      <c r="T84" s="186"/>
      <c r="U84" s="186"/>
      <c r="V84" s="186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165" t="s">
        <v>49</v>
      </c>
      <c r="Q85" s="186" t="s">
        <v>49</v>
      </c>
      <c r="R85" s="186"/>
      <c r="S85" s="186"/>
      <c r="T85" s="186"/>
      <c r="U85" s="186"/>
      <c r="V85" s="186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165" t="s">
        <v>49</v>
      </c>
      <c r="Q86" s="186" t="s">
        <v>49</v>
      </c>
      <c r="R86" s="186"/>
      <c r="S86" s="186"/>
      <c r="T86" s="186"/>
      <c r="U86" s="186"/>
      <c r="V86" s="186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165" t="s">
        <v>49</v>
      </c>
      <c r="Q87" s="186" t="s">
        <v>49</v>
      </c>
      <c r="R87" s="186"/>
      <c r="S87" s="186"/>
      <c r="T87" s="186"/>
      <c r="U87" s="186"/>
      <c r="V87" s="186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165" t="s">
        <v>49</v>
      </c>
      <c r="Q88" s="186" t="s">
        <v>49</v>
      </c>
      <c r="R88" s="186"/>
      <c r="S88" s="186"/>
      <c r="T88" s="186"/>
      <c r="U88" s="186"/>
      <c r="V88" s="186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165" t="s">
        <v>49</v>
      </c>
      <c r="Q89" s="186" t="s">
        <v>49</v>
      </c>
      <c r="R89" s="186"/>
      <c r="S89" s="186"/>
      <c r="T89" s="186"/>
      <c r="U89" s="186"/>
      <c r="V89" s="186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165" t="s">
        <v>49</v>
      </c>
      <c r="Q90" s="186" t="s">
        <v>49</v>
      </c>
      <c r="R90" s="186"/>
      <c r="S90" s="186"/>
      <c r="T90" s="186"/>
      <c r="U90" s="186"/>
      <c r="V90" s="186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165" t="s">
        <v>49</v>
      </c>
      <c r="Q91" s="186" t="s">
        <v>49</v>
      </c>
      <c r="R91" s="186"/>
      <c r="S91" s="186"/>
      <c r="T91" s="186"/>
      <c r="U91" s="186"/>
      <c r="V91" s="186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165" t="s">
        <v>49</v>
      </c>
      <c r="Q92" s="186" t="s">
        <v>49</v>
      </c>
      <c r="R92" s="186"/>
      <c r="S92" s="186"/>
      <c r="T92" s="186"/>
      <c r="U92" s="186"/>
      <c r="V92" s="186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165" t="s">
        <v>49</v>
      </c>
      <c r="Q93" s="186" t="s">
        <v>49</v>
      </c>
      <c r="R93" s="186"/>
      <c r="S93" s="186"/>
      <c r="T93" s="186"/>
      <c r="U93" s="186"/>
      <c r="V93" s="186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165" t="s">
        <v>49</v>
      </c>
      <c r="Q94" s="186" t="s">
        <v>49</v>
      </c>
      <c r="R94" s="186"/>
      <c r="S94" s="186"/>
      <c r="T94" s="186"/>
      <c r="U94" s="186"/>
      <c r="V94" s="186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165" t="s">
        <v>49</v>
      </c>
      <c r="Q95" s="186" t="s">
        <v>49</v>
      </c>
      <c r="R95" s="186"/>
      <c r="S95" s="186"/>
      <c r="T95" s="186"/>
      <c r="U95" s="186"/>
      <c r="V95" s="186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165" t="s">
        <v>49</v>
      </c>
      <c r="Q96" s="186" t="s">
        <v>49</v>
      </c>
      <c r="R96" s="186"/>
      <c r="S96" s="186"/>
      <c r="T96" s="186"/>
      <c r="U96" s="186"/>
      <c r="V96" s="186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165" t="s">
        <v>49</v>
      </c>
      <c r="Q97" s="186" t="s">
        <v>49</v>
      </c>
      <c r="R97" s="186"/>
      <c r="S97" s="186"/>
      <c r="T97" s="186"/>
      <c r="U97" s="186"/>
      <c r="V97" s="186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165" t="s">
        <v>49</v>
      </c>
      <c r="Q98" s="186" t="s">
        <v>49</v>
      </c>
      <c r="R98" s="186"/>
      <c r="S98" s="186"/>
      <c r="T98" s="186"/>
      <c r="U98" s="186"/>
      <c r="V98" s="186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165" t="s">
        <v>49</v>
      </c>
      <c r="Q99" s="186" t="s">
        <v>49</v>
      </c>
      <c r="R99" s="186"/>
      <c r="S99" s="186"/>
      <c r="T99" s="186"/>
      <c r="U99" s="186"/>
      <c r="V99" s="186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165" t="s">
        <v>49</v>
      </c>
      <c r="Q100" s="186" t="s">
        <v>49</v>
      </c>
      <c r="R100" s="186"/>
      <c r="S100" s="186"/>
      <c r="T100" s="186"/>
      <c r="U100" s="186"/>
      <c r="V100" s="186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165" t="s">
        <v>49</v>
      </c>
      <c r="Q101" s="186" t="s">
        <v>49</v>
      </c>
      <c r="R101" s="186"/>
      <c r="S101" s="186"/>
      <c r="T101" s="186"/>
      <c r="U101" s="186"/>
      <c r="V101" s="186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165" t="s">
        <v>49</v>
      </c>
      <c r="Q102" s="186" t="s">
        <v>49</v>
      </c>
      <c r="R102" s="186"/>
      <c r="S102" s="186"/>
      <c r="T102" s="186"/>
      <c r="U102" s="186"/>
      <c r="V102" s="186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165" t="s">
        <v>49</v>
      </c>
      <c r="Q103" s="186" t="s">
        <v>49</v>
      </c>
      <c r="R103" s="186"/>
      <c r="S103" s="186"/>
      <c r="T103" s="186"/>
      <c r="U103" s="186"/>
      <c r="V103" s="186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163"/>
      <c r="F136" s="163"/>
      <c r="G136" s="163"/>
      <c r="H136" s="180"/>
      <c r="I136" s="180"/>
      <c r="J136" s="180"/>
      <c r="K136" s="180"/>
      <c r="L136" s="163"/>
      <c r="M136" s="180"/>
      <c r="N136" s="180"/>
      <c r="O136" s="180"/>
      <c r="P136" s="180"/>
      <c r="Q136" s="18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62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62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62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62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62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62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62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62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62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163"/>
      <c r="O148" s="163"/>
      <c r="P148" s="180"/>
      <c r="Q148" s="180"/>
      <c r="R148" s="180"/>
      <c r="S148" s="180"/>
      <c r="T148" s="180"/>
      <c r="U148" s="18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62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62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62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62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62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62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62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62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62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62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62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62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62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62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62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62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62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62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62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62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62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62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62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62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62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62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62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62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62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62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62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62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62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62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62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62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62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62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62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62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163"/>
      <c r="F193" s="163"/>
      <c r="G193" s="163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163"/>
      <c r="O201" s="163"/>
      <c r="P201" s="163"/>
      <c r="Q201" s="180"/>
      <c r="R201" s="180"/>
      <c r="S201" s="180"/>
      <c r="T201" s="18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62"/>
      <c r="P202" s="162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62"/>
      <c r="P203" s="162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62"/>
      <c r="P204" s="162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62"/>
      <c r="P205" s="162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62"/>
      <c r="P206" s="162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62"/>
      <c r="P207" s="162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62"/>
      <c r="P208" s="162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62"/>
      <c r="P209" s="162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62"/>
      <c r="P210" s="162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62"/>
      <c r="P211" s="162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62"/>
      <c r="P212" s="162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62"/>
      <c r="P213" s="162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62"/>
      <c r="P214" s="162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62"/>
      <c r="P215" s="162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62"/>
      <c r="P216" s="162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62"/>
      <c r="P217" s="162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62"/>
      <c r="P218" s="162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62"/>
      <c r="P219" s="162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62"/>
      <c r="P220" s="162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62"/>
      <c r="P221" s="162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62"/>
      <c r="P222" s="162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62"/>
      <c r="P223" s="162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62"/>
      <c r="P224" s="162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62"/>
      <c r="P225" s="162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62"/>
      <c r="P226" s="162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62"/>
      <c r="P227" s="162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62"/>
      <c r="P228" s="162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62"/>
      <c r="P229" s="162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62"/>
      <c r="P230" s="162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62"/>
      <c r="P231" s="162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62"/>
      <c r="P232" s="162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62"/>
      <c r="P233" s="162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62"/>
      <c r="P234" s="162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62"/>
      <c r="P235" s="162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62"/>
      <c r="P236" s="162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62"/>
      <c r="P237" s="162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62"/>
      <c r="P238" s="162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62"/>
      <c r="P239" s="162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62"/>
      <c r="P240" s="162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62"/>
      <c r="P241" s="162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163"/>
      <c r="F246" s="163"/>
      <c r="G246" s="163"/>
      <c r="H246" s="180"/>
      <c r="I246" s="180"/>
      <c r="J246" s="180"/>
      <c r="K246" s="180"/>
      <c r="L246" s="180"/>
      <c r="M246" s="180"/>
      <c r="N246" s="180"/>
      <c r="O246" s="180"/>
      <c r="P246" s="18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163"/>
      <c r="O256" s="163"/>
      <c r="P256" s="180"/>
      <c r="Q256" s="180"/>
      <c r="R256" s="180"/>
      <c r="S256" s="180"/>
      <c r="T256" s="180"/>
      <c r="U256" s="18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62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62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62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62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62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62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62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62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62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62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62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62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62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62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62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62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62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62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62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62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62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62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62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62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62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62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62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62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62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62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62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62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62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62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62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62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62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62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62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62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62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62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62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62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62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62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62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62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62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62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163"/>
      <c r="F311" s="163"/>
      <c r="G311" s="163"/>
      <c r="H311" s="180"/>
      <c r="I311" s="180"/>
      <c r="J311" s="180"/>
      <c r="K311" s="180"/>
      <c r="L311" s="163"/>
      <c r="M311" s="180"/>
      <c r="N311" s="180"/>
      <c r="O311" s="180"/>
      <c r="P311" s="180"/>
      <c r="Q311" s="18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62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62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62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62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62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62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163"/>
      <c r="O320" s="163"/>
      <c r="P320" s="180"/>
      <c r="Q320" s="180"/>
      <c r="R320" s="180"/>
      <c r="S320" s="180"/>
      <c r="T320" s="180"/>
      <c r="U320" s="18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62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62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62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62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62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62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62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62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62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62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62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62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62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62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62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62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62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62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62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62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62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62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62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62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62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62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62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62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62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62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62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62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62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62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62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62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62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62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62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62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62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62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62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62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62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62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62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62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62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62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163"/>
      <c r="F375" s="163"/>
      <c r="G375" s="163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163"/>
      <c r="O396" s="163"/>
      <c r="P396" s="163"/>
      <c r="Q396" s="180"/>
      <c r="R396" s="180"/>
      <c r="S396" s="180"/>
      <c r="T396" s="180"/>
      <c r="U396" s="180"/>
      <c r="V396" s="18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62"/>
      <c r="P397" s="162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62"/>
      <c r="P398" s="162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62"/>
      <c r="P399" s="162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62"/>
      <c r="P400" s="162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62"/>
      <c r="P401" s="162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62"/>
      <c r="P402" s="162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62"/>
      <c r="P403" s="162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62"/>
      <c r="P404" s="162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62"/>
      <c r="P405" s="162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62"/>
      <c r="P406" s="162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62"/>
      <c r="P407" s="162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62"/>
      <c r="P408" s="162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62"/>
      <c r="P409" s="162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62"/>
      <c r="P410" s="162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62"/>
      <c r="P411" s="162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62"/>
      <c r="P412" s="162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62"/>
      <c r="P413" s="162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62"/>
      <c r="P414" s="162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62"/>
      <c r="P415" s="162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62"/>
      <c r="P416" s="162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62"/>
      <c r="P417" s="162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62"/>
      <c r="P418" s="162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62"/>
      <c r="P419" s="162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62"/>
      <c r="P420" s="162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62"/>
      <c r="P421" s="162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62"/>
      <c r="P422" s="162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62"/>
      <c r="P423" s="162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62"/>
      <c r="P424" s="162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62"/>
      <c r="P425" s="162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62"/>
      <c r="P426" s="162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62"/>
      <c r="P427" s="162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62"/>
      <c r="P428" s="162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62"/>
      <c r="P429" s="162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62"/>
      <c r="P430" s="162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62"/>
      <c r="P431" s="162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62"/>
      <c r="P432" s="162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62"/>
      <c r="P433" s="162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62"/>
      <c r="P434" s="162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62"/>
      <c r="P435" s="162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62"/>
      <c r="P436" s="162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62"/>
      <c r="P437" s="162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62"/>
      <c r="P438" s="162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62"/>
      <c r="P439" s="162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62"/>
      <c r="P440" s="162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62"/>
      <c r="P441" s="162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62"/>
      <c r="P442" s="162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62"/>
      <c r="P443" s="162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62"/>
      <c r="P444" s="162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62"/>
      <c r="P445" s="162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62"/>
      <c r="P446" s="162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62"/>
      <c r="P447" s="162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62"/>
      <c r="P448" s="162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62"/>
      <c r="P449" s="162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62"/>
      <c r="P450" s="162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62"/>
      <c r="P451" s="162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62"/>
      <c r="P452" s="162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62"/>
      <c r="P453" s="162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62"/>
      <c r="P454" s="162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62"/>
      <c r="P455" s="162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62"/>
      <c r="P456" s="162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62"/>
      <c r="P457" s="162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62"/>
      <c r="P458" s="162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62"/>
      <c r="P459" s="162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62"/>
      <c r="P460" s="162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62"/>
      <c r="P461" s="162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62"/>
      <c r="P462" s="162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62"/>
      <c r="P463" s="162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62"/>
      <c r="P464" s="162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62"/>
      <c r="P465" s="162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62"/>
      <c r="P466" s="162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62"/>
      <c r="P467" s="162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62"/>
      <c r="P468" s="162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62"/>
      <c r="P469" s="162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62"/>
      <c r="P470" s="162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62"/>
      <c r="P471" s="162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62"/>
      <c r="P472" s="162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62"/>
      <c r="P473" s="162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62"/>
      <c r="P474" s="162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62"/>
      <c r="P475" s="162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62"/>
      <c r="P476" s="162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62"/>
      <c r="P477" s="162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62"/>
      <c r="P478" s="162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62"/>
      <c r="P479" s="162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62"/>
      <c r="P480" s="162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62"/>
      <c r="P481" s="162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62"/>
      <c r="P482" s="162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62"/>
      <c r="P483" s="162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62"/>
      <c r="P484" s="162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62"/>
      <c r="P485" s="162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62"/>
      <c r="P486" s="162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62"/>
      <c r="P487" s="162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62"/>
      <c r="P488" s="162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62"/>
      <c r="P489" s="162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62"/>
      <c r="P490" s="162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62"/>
      <c r="P491" s="162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62"/>
      <c r="P492" s="162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62"/>
      <c r="P493" s="162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62"/>
      <c r="P494" s="162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62"/>
      <c r="P495" s="162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62"/>
      <c r="P496" s="162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62"/>
      <c r="P497" s="162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62"/>
      <c r="P498" s="162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62"/>
      <c r="P499" s="162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62"/>
      <c r="P500" s="162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62"/>
      <c r="P501" s="162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62"/>
      <c r="P502" s="162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62"/>
      <c r="P503" s="162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62"/>
      <c r="P504" s="162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62"/>
      <c r="P505" s="162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62"/>
      <c r="P506" s="162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62"/>
      <c r="P507" s="162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62"/>
      <c r="P508" s="162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62"/>
      <c r="P509" s="162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62"/>
      <c r="P510" s="162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62"/>
      <c r="P511" s="162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62"/>
      <c r="P512" s="162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62"/>
      <c r="P513" s="162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62"/>
      <c r="P514" s="162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62"/>
      <c r="P515" s="162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62"/>
      <c r="P516" s="162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62"/>
      <c r="P517" s="162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62"/>
      <c r="P518" s="162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62"/>
      <c r="P519" s="162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62"/>
      <c r="P520" s="162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62"/>
      <c r="P521" s="162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62"/>
      <c r="P522" s="162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62"/>
      <c r="P523" s="162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62"/>
      <c r="P524" s="162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62"/>
      <c r="P525" s="162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62"/>
      <c r="P526" s="162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62"/>
      <c r="P527" s="162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62"/>
      <c r="P528" s="162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62"/>
      <c r="P529" s="162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62"/>
      <c r="P530" s="162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62"/>
      <c r="P531" s="162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62"/>
      <c r="P532" s="162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62"/>
      <c r="P533" s="162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62"/>
      <c r="P534" s="162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62"/>
      <c r="P535" s="162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62"/>
      <c r="P536" s="162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62"/>
      <c r="P537" s="162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62"/>
      <c r="P538" s="162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62"/>
      <c r="P539" s="162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62"/>
      <c r="P540" s="162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62"/>
      <c r="P541" s="162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62"/>
      <c r="P542" s="162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62"/>
      <c r="P543" s="162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62"/>
      <c r="P544" s="162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62"/>
      <c r="P545" s="162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62"/>
      <c r="P546" s="162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62"/>
      <c r="P547" s="162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62"/>
      <c r="P548" s="162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62"/>
      <c r="P549" s="162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62"/>
      <c r="P550" s="162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62"/>
      <c r="P551" s="162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62"/>
      <c r="P552" s="162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62"/>
      <c r="P553" s="162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62"/>
      <c r="P554" s="162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62"/>
      <c r="P555" s="162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62"/>
      <c r="P556" s="162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62"/>
      <c r="P557" s="162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62"/>
      <c r="P558" s="162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62"/>
      <c r="P559" s="162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62"/>
      <c r="P560" s="162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62"/>
      <c r="P561" s="162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62"/>
      <c r="P562" s="162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62"/>
      <c r="P563" s="162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163"/>
      <c r="F568" s="163"/>
      <c r="G568" s="163"/>
      <c r="H568" s="180"/>
      <c r="I568" s="180"/>
      <c r="J568" s="180"/>
      <c r="K568" s="180"/>
      <c r="L568" s="180"/>
      <c r="M568" s="180"/>
      <c r="N568" s="180"/>
      <c r="O568" s="180"/>
      <c r="P568" s="18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163"/>
      <c r="O590" s="163"/>
      <c r="P590" s="180"/>
      <c r="Q590" s="180"/>
      <c r="R590" s="180"/>
      <c r="S590" s="180"/>
      <c r="T590" s="180"/>
      <c r="U590" s="18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62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62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62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62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62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62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62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62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62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62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62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62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62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62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62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62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62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62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62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62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62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62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62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62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62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62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62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62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62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62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62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62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62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62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62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62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62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62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62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62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62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62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62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62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62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62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62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62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62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62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62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62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62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62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62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62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62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62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62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62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62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62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62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62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62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62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62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62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62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62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62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62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62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62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62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62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62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62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62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62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62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62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62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62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62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62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62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62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62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62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62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62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62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62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62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62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62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62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62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62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62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62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62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62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62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62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62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62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62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62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62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62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62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62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62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62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62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62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62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62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62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62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62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62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62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62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62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62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62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62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62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62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62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62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62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62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62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62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62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62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62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62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62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62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62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62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62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62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62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62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62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62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62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62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62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62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62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62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62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62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62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62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62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62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62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62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62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39" priority="39" operator="equal">
      <formula>"KO"</formula>
    </cfRule>
    <cfRule type="cellIs" dxfId="38" priority="40" operator="equal">
      <formula>"OK"</formula>
    </cfRule>
  </conditionalFormatting>
  <conditionalFormatting sqref="Z199">
    <cfRule type="cellIs" dxfId="37" priority="37" operator="equal">
      <formula>"KO"</formula>
    </cfRule>
    <cfRule type="cellIs" dxfId="36" priority="38" operator="equal">
      <formula>"OK"</formula>
    </cfRule>
  </conditionalFormatting>
  <conditionalFormatting sqref="Z146">
    <cfRule type="cellIs" dxfId="35" priority="35" operator="equal">
      <formula>"KO"</formula>
    </cfRule>
    <cfRule type="cellIs" dxfId="34" priority="36" operator="equal">
      <formula>"OK"</formula>
    </cfRule>
  </conditionalFormatting>
  <conditionalFormatting sqref="Z318">
    <cfRule type="cellIs" dxfId="33" priority="33" operator="equal">
      <formula>"KO"</formula>
    </cfRule>
    <cfRule type="cellIs" dxfId="32" priority="34" operator="equal">
      <formula>"OK"</formula>
    </cfRule>
  </conditionalFormatting>
  <conditionalFormatting sqref="Z394">
    <cfRule type="cellIs" dxfId="31" priority="31" operator="equal">
      <formula>"KO"</formula>
    </cfRule>
    <cfRule type="cellIs" dxfId="30" priority="32" operator="equal">
      <formula>"OK"</formula>
    </cfRule>
  </conditionalFormatting>
  <conditionalFormatting sqref="AD15:AD34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Q569:Q587">
    <cfRule type="cellIs" dxfId="27" priority="5" operator="equal">
      <formula>"KO"</formula>
    </cfRule>
    <cfRule type="cellIs" dxfId="26" priority="6" operator="equal">
      <formula>"OK"</formula>
    </cfRule>
  </conditionalFormatting>
  <conditionalFormatting sqref="R137:R145">
    <cfRule type="cellIs" dxfId="25" priority="27" operator="equal">
      <formula>"KO"</formula>
    </cfRule>
    <cfRule type="cellIs" dxfId="24" priority="28" operator="equal">
      <formula>"OK"</formula>
    </cfRule>
  </conditionalFormatting>
  <conditionalFormatting sqref="V194:V198">
    <cfRule type="cellIs" dxfId="23" priority="25" operator="equal">
      <formula>"KO"</formula>
    </cfRule>
    <cfRule type="cellIs" dxfId="22" priority="26" operator="equal">
      <formula>"OK"</formula>
    </cfRule>
  </conditionalFormatting>
  <conditionalFormatting sqref="Q247">
    <cfRule type="cellIs" dxfId="21" priority="23" operator="equal">
      <formula>"KO"</formula>
    </cfRule>
    <cfRule type="cellIs" dxfId="20" priority="24" operator="equal">
      <formula>"OK"</formula>
    </cfRule>
  </conditionalFormatting>
  <conditionalFormatting sqref="Q248">
    <cfRule type="cellIs" dxfId="19" priority="21" operator="equal">
      <formula>"KO"</formula>
    </cfRule>
    <cfRule type="cellIs" dxfId="18" priority="22" operator="equal">
      <formula>"OK"</formula>
    </cfRule>
  </conditionalFormatting>
  <conditionalFormatting sqref="Q249">
    <cfRule type="cellIs" dxfId="17" priority="19" operator="equal">
      <formula>"KO"</formula>
    </cfRule>
    <cfRule type="cellIs" dxfId="16" priority="20" operator="equal">
      <formula>"OK"</formula>
    </cfRule>
  </conditionalFormatting>
  <conditionalFormatting sqref="Q250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Q251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Q252">
    <cfRule type="cellIs" dxfId="11" priority="13" operator="equal">
      <formula>"KO"</formula>
    </cfRule>
    <cfRule type="cellIs" dxfId="10" priority="14" operator="equal">
      <formula>"OK"</formula>
    </cfRule>
  </conditionalFormatting>
  <conditionalFormatting sqref="Q253">
    <cfRule type="cellIs" dxfId="9" priority="11" operator="equal">
      <formula>"KO"</formula>
    </cfRule>
    <cfRule type="cellIs" dxfId="8" priority="12" operator="equal">
      <formula>"OK"</formula>
    </cfRule>
  </conditionalFormatting>
  <conditionalFormatting sqref="R312:R317">
    <cfRule type="cellIs" dxfId="7" priority="9" operator="equal">
      <formula>"KO"</formula>
    </cfRule>
    <cfRule type="cellIs" dxfId="6" priority="10" operator="equal">
      <formula>"OK"</formula>
    </cfRule>
  </conditionalFormatting>
  <conditionalFormatting sqref="V376:V393">
    <cfRule type="cellIs" dxfId="5" priority="7" operator="equal">
      <formula>"KO"</formula>
    </cfRule>
    <cfRule type="cellIs" dxfId="4" priority="8" operator="equal">
      <formula>"OK"</formula>
    </cfRule>
  </conditionalFormatting>
  <conditionalFormatting sqref="T146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Z587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8</vt:i4>
      </vt:variant>
      <vt:variant>
        <vt:lpstr>Intervals amb nom</vt:lpstr>
      </vt:variant>
      <vt:variant>
        <vt:i4>1</vt:i4>
      </vt:variant>
    </vt:vector>
  </HeadingPairs>
  <TitlesOfParts>
    <vt:vector size="9" baseType="lpstr">
      <vt:lpstr>RESUM_EQUIP_TÈCNIC</vt:lpstr>
      <vt:lpstr>EXPERIENCIA_REQUERIDA_PERFIL</vt:lpstr>
      <vt:lpstr>Valors</vt:lpstr>
      <vt:lpstr>1.Coordinador-a del contracte</vt:lpstr>
      <vt:lpstr>2.Cap de projecte</vt:lpstr>
      <vt:lpstr>3.Tècnic-a de sistemes</vt:lpstr>
      <vt:lpstr>4.Programador-a J2EE</vt:lpstr>
      <vt:lpstr>5.Arquitecte-a J2EE</vt:lpstr>
      <vt:lpstr>EXPERIENCIA_REQUERIDA_PERFIL!OLE_LINK2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2021-04-08T08:43:27Z</dcterms:created>
  <dcterms:modified xsi:type="dcterms:W3CDTF">2023-03-21T23:56:47Z</dcterms:modified>
</cp:coreProperties>
</file>