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16" windowHeight="11640"/>
  </bookViews>
  <sheets>
    <sheet name="Tarifes IMI" sheetId="3" r:id="rId1"/>
  </sheets>
  <definedNames>
    <definedName name="_xlnm._FilterDatabase" localSheetId="0" hidden="1">'Tarifes IMI'!$A$4:$H$75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H6" i="3" s="1"/>
  <c r="F7" i="3"/>
  <c r="H7" i="3" s="1"/>
  <c r="F8" i="3"/>
  <c r="H8" i="3" s="1"/>
  <c r="F9" i="3"/>
  <c r="H9" i="3" s="1"/>
  <c r="F10" i="3"/>
  <c r="H10" i="3" s="1"/>
  <c r="F11" i="3"/>
  <c r="H11" i="3" s="1"/>
  <c r="F12" i="3"/>
  <c r="H12" i="3" s="1"/>
  <c r="F13" i="3"/>
  <c r="H13" i="3" s="1"/>
  <c r="F14" i="3"/>
  <c r="H14" i="3" s="1"/>
  <c r="F15" i="3"/>
  <c r="H15" i="3" s="1"/>
  <c r="F16" i="3"/>
  <c r="H16" i="3" s="1"/>
  <c r="F17" i="3"/>
  <c r="H17" i="3" s="1"/>
  <c r="F18" i="3"/>
  <c r="H18" i="3" s="1"/>
  <c r="F19" i="3"/>
  <c r="H19" i="3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F27" i="3"/>
  <c r="H27" i="3" s="1"/>
  <c r="F28" i="3"/>
  <c r="H28" i="3" s="1"/>
  <c r="F29" i="3"/>
  <c r="H29" i="3" s="1"/>
  <c r="F30" i="3"/>
  <c r="H30" i="3" s="1"/>
  <c r="F31" i="3"/>
  <c r="H31" i="3" s="1"/>
  <c r="F32" i="3"/>
  <c r="H32" i="3" s="1"/>
  <c r="F33" i="3"/>
  <c r="H33" i="3" s="1"/>
  <c r="F34" i="3"/>
  <c r="H34" i="3" s="1"/>
  <c r="F35" i="3"/>
  <c r="H35" i="3" s="1"/>
  <c r="F36" i="3"/>
  <c r="H36" i="3" s="1"/>
  <c r="F37" i="3"/>
  <c r="H37" i="3" s="1"/>
  <c r="F38" i="3"/>
  <c r="H38" i="3" s="1"/>
  <c r="F39" i="3"/>
  <c r="H39" i="3" s="1"/>
  <c r="F40" i="3"/>
  <c r="H40" i="3" s="1"/>
  <c r="F41" i="3"/>
  <c r="H41" i="3" s="1"/>
  <c r="F42" i="3"/>
  <c r="H42" i="3" s="1"/>
  <c r="F43" i="3"/>
  <c r="H43" i="3" s="1"/>
  <c r="F44" i="3"/>
  <c r="H44" i="3" s="1"/>
  <c r="F45" i="3"/>
  <c r="H45" i="3" s="1"/>
  <c r="F46" i="3"/>
  <c r="H46" i="3" s="1"/>
  <c r="F47" i="3"/>
  <c r="H47" i="3" s="1"/>
  <c r="F48" i="3"/>
  <c r="H48" i="3" s="1"/>
  <c r="F49" i="3"/>
  <c r="H49" i="3" s="1"/>
  <c r="F50" i="3"/>
  <c r="H50" i="3" s="1"/>
  <c r="F51" i="3"/>
  <c r="H51" i="3" s="1"/>
  <c r="F52" i="3"/>
  <c r="H52" i="3" s="1"/>
  <c r="F53" i="3"/>
  <c r="H53" i="3" s="1"/>
  <c r="F54" i="3"/>
  <c r="H54" i="3" s="1"/>
  <c r="F55" i="3"/>
  <c r="H55" i="3" s="1"/>
  <c r="F56" i="3"/>
  <c r="H56" i="3" s="1"/>
  <c r="F57" i="3"/>
  <c r="H57" i="3" s="1"/>
  <c r="F58" i="3"/>
  <c r="H58" i="3" s="1"/>
  <c r="F59" i="3"/>
  <c r="H59" i="3" s="1"/>
  <c r="F60" i="3"/>
  <c r="H60" i="3" s="1"/>
  <c r="F61" i="3"/>
  <c r="H61" i="3" s="1"/>
  <c r="F62" i="3"/>
  <c r="H62" i="3" s="1"/>
  <c r="F63" i="3"/>
  <c r="H63" i="3" s="1"/>
  <c r="F64" i="3"/>
  <c r="H64" i="3" s="1"/>
  <c r="F65" i="3"/>
  <c r="H65" i="3" s="1"/>
  <c r="F66" i="3"/>
  <c r="H66" i="3" s="1"/>
  <c r="F67" i="3"/>
  <c r="H67" i="3" s="1"/>
  <c r="F68" i="3"/>
  <c r="H68" i="3" s="1"/>
  <c r="F69" i="3"/>
  <c r="H69" i="3" s="1"/>
  <c r="F70" i="3"/>
  <c r="H70" i="3" s="1"/>
  <c r="F71" i="3"/>
  <c r="H71" i="3" s="1"/>
  <c r="F72" i="3"/>
  <c r="H72" i="3" s="1"/>
  <c r="F73" i="3"/>
  <c r="H73" i="3" s="1"/>
  <c r="F74" i="3"/>
  <c r="H74" i="3" s="1"/>
  <c r="F75" i="3"/>
  <c r="H75" i="3" s="1"/>
  <c r="F5" i="3"/>
  <c r="H5" i="3" s="1"/>
  <c r="G74" i="3" l="1"/>
  <c r="J74" i="3"/>
  <c r="I74" i="3" s="1"/>
  <c r="G55" i="3"/>
  <c r="J55" i="3"/>
  <c r="I55" i="3" s="1"/>
  <c r="G70" i="3"/>
  <c r="J70" i="3"/>
  <c r="I70" i="3" s="1"/>
  <c r="G54" i="3"/>
  <c r="J54" i="3"/>
  <c r="I54" i="3" s="1"/>
  <c r="G46" i="3"/>
  <c r="J46" i="3"/>
  <c r="I46" i="3" s="1"/>
  <c r="G69" i="3"/>
  <c r="J69" i="3"/>
  <c r="I69" i="3" s="1"/>
  <c r="G61" i="3"/>
  <c r="J61" i="3"/>
  <c r="I61" i="3" s="1"/>
  <c r="G53" i="3"/>
  <c r="J53" i="3"/>
  <c r="I53" i="3" s="1"/>
  <c r="G45" i="3"/>
  <c r="J45" i="3"/>
  <c r="I45" i="3" s="1"/>
  <c r="G37" i="3"/>
  <c r="J37" i="3"/>
  <c r="I37" i="3" s="1"/>
  <c r="G29" i="3"/>
  <c r="J29" i="3"/>
  <c r="I29" i="3" s="1"/>
  <c r="G21" i="3"/>
  <c r="J21" i="3"/>
  <c r="I21" i="3" s="1"/>
  <c r="G13" i="3"/>
  <c r="J13" i="3"/>
  <c r="I13" i="3" s="1"/>
  <c r="G68" i="3"/>
  <c r="J68" i="3"/>
  <c r="I68" i="3" s="1"/>
  <c r="G60" i="3"/>
  <c r="J60" i="3"/>
  <c r="I60" i="3" s="1"/>
  <c r="G52" i="3"/>
  <c r="J52" i="3"/>
  <c r="I52" i="3" s="1"/>
  <c r="G44" i="3"/>
  <c r="J44" i="3"/>
  <c r="I44" i="3" s="1"/>
  <c r="G36" i="3"/>
  <c r="J36" i="3"/>
  <c r="I36" i="3" s="1"/>
  <c r="G28" i="3"/>
  <c r="J28" i="3"/>
  <c r="I28" i="3" s="1"/>
  <c r="G20" i="3"/>
  <c r="J20" i="3"/>
  <c r="I20" i="3" s="1"/>
  <c r="G12" i="3"/>
  <c r="J12" i="3"/>
  <c r="I12" i="3" s="1"/>
  <c r="G67" i="3"/>
  <c r="J67" i="3"/>
  <c r="I67" i="3" s="1"/>
  <c r="G59" i="3"/>
  <c r="J59" i="3"/>
  <c r="I59" i="3" s="1"/>
  <c r="G51" i="3"/>
  <c r="J51" i="3"/>
  <c r="I51" i="3" s="1"/>
  <c r="G43" i="3"/>
  <c r="J43" i="3"/>
  <c r="I43" i="3" s="1"/>
  <c r="G35" i="3"/>
  <c r="J35" i="3"/>
  <c r="I35" i="3" s="1"/>
  <c r="G27" i="3"/>
  <c r="J27" i="3"/>
  <c r="I27" i="3" s="1"/>
  <c r="G19" i="3"/>
  <c r="J19" i="3"/>
  <c r="I19" i="3" s="1"/>
  <c r="G11" i="3"/>
  <c r="J11" i="3"/>
  <c r="I11" i="3" s="1"/>
  <c r="G58" i="3"/>
  <c r="J58" i="3"/>
  <c r="I58" i="3" s="1"/>
  <c r="G50" i="3"/>
  <c r="J50" i="3"/>
  <c r="I50" i="3" s="1"/>
  <c r="G42" i="3"/>
  <c r="J42" i="3"/>
  <c r="I42" i="3" s="1"/>
  <c r="G34" i="3"/>
  <c r="J34" i="3"/>
  <c r="I34" i="3" s="1"/>
  <c r="G26" i="3"/>
  <c r="J26" i="3"/>
  <c r="I26" i="3" s="1"/>
  <c r="G18" i="3"/>
  <c r="J18" i="3"/>
  <c r="I18" i="3" s="1"/>
  <c r="G10" i="3"/>
  <c r="J10" i="3"/>
  <c r="I10" i="3" s="1"/>
  <c r="G73" i="3"/>
  <c r="J73" i="3"/>
  <c r="I73" i="3" s="1"/>
  <c r="G57" i="3"/>
  <c r="J57" i="3"/>
  <c r="I57" i="3" s="1"/>
  <c r="G41" i="3"/>
  <c r="J41" i="3"/>
  <c r="I41" i="3" s="1"/>
  <c r="G25" i="3"/>
  <c r="J25" i="3"/>
  <c r="I25" i="3" s="1"/>
  <c r="G17" i="3"/>
  <c r="J17" i="3"/>
  <c r="I17" i="3" s="1"/>
  <c r="G9" i="3"/>
  <c r="J9" i="3"/>
  <c r="I9" i="3" s="1"/>
  <c r="G66" i="3"/>
  <c r="J66" i="3"/>
  <c r="I66" i="3" s="1"/>
  <c r="G65" i="3"/>
  <c r="J65" i="3"/>
  <c r="I65" i="3" s="1"/>
  <c r="G49" i="3"/>
  <c r="J49" i="3"/>
  <c r="I49" i="3" s="1"/>
  <c r="G33" i="3"/>
  <c r="J33" i="3"/>
  <c r="I33" i="3" s="1"/>
  <c r="G72" i="3"/>
  <c r="J72" i="3"/>
  <c r="I72" i="3" s="1"/>
  <c r="G64" i="3"/>
  <c r="J64" i="3"/>
  <c r="I64" i="3" s="1"/>
  <c r="G56" i="3"/>
  <c r="J56" i="3"/>
  <c r="I56" i="3" s="1"/>
  <c r="G48" i="3"/>
  <c r="J48" i="3"/>
  <c r="I48" i="3" s="1"/>
  <c r="G40" i="3"/>
  <c r="J40" i="3"/>
  <c r="I40" i="3" s="1"/>
  <c r="G32" i="3"/>
  <c r="J32" i="3"/>
  <c r="I32" i="3" s="1"/>
  <c r="G24" i="3"/>
  <c r="J24" i="3"/>
  <c r="I24" i="3" s="1"/>
  <c r="G16" i="3"/>
  <c r="J16" i="3"/>
  <c r="I16" i="3" s="1"/>
  <c r="G8" i="3"/>
  <c r="J8" i="3"/>
  <c r="I8" i="3" s="1"/>
  <c r="G5" i="3"/>
  <c r="J5" i="3"/>
  <c r="I5" i="3" s="1"/>
  <c r="G71" i="3"/>
  <c r="J71" i="3"/>
  <c r="I71" i="3" s="1"/>
  <c r="G47" i="3"/>
  <c r="J47" i="3"/>
  <c r="I47" i="3" s="1"/>
  <c r="G39" i="3"/>
  <c r="J39" i="3"/>
  <c r="I39" i="3" s="1"/>
  <c r="G31" i="3"/>
  <c r="J31" i="3"/>
  <c r="I31" i="3" s="1"/>
  <c r="G23" i="3"/>
  <c r="J23" i="3"/>
  <c r="I23" i="3" s="1"/>
  <c r="G15" i="3"/>
  <c r="J15" i="3"/>
  <c r="I15" i="3" s="1"/>
  <c r="G7" i="3"/>
  <c r="J7" i="3"/>
  <c r="I7" i="3" s="1"/>
  <c r="G75" i="3"/>
  <c r="J75" i="3"/>
  <c r="I75" i="3" s="1"/>
  <c r="G63" i="3"/>
  <c r="J63" i="3"/>
  <c r="I63" i="3" s="1"/>
  <c r="G62" i="3"/>
  <c r="J62" i="3"/>
  <c r="I62" i="3" s="1"/>
  <c r="G38" i="3"/>
  <c r="J38" i="3"/>
  <c r="I38" i="3" s="1"/>
  <c r="G30" i="3"/>
  <c r="J30" i="3"/>
  <c r="I30" i="3" s="1"/>
  <c r="G22" i="3"/>
  <c r="J22" i="3"/>
  <c r="I22" i="3" s="1"/>
  <c r="G14" i="3"/>
  <c r="J14" i="3"/>
  <c r="I14" i="3" s="1"/>
  <c r="G6" i="3"/>
  <c r="J6" i="3"/>
  <c r="I6" i="3" s="1"/>
  <c r="E61" i="3"/>
  <c r="E53" i="3"/>
  <c r="E69" i="3"/>
  <c r="E45" i="3"/>
  <c r="E37" i="3"/>
  <c r="E29" i="3"/>
  <c r="E21" i="3"/>
  <c r="E13" i="3"/>
  <c r="E5" i="3"/>
  <c r="E68" i="3"/>
  <c r="E60" i="3"/>
  <c r="E52" i="3"/>
  <c r="E44" i="3"/>
  <c r="E36" i="3"/>
  <c r="E28" i="3"/>
  <c r="E20" i="3"/>
  <c r="E12" i="3"/>
  <c r="E75" i="3"/>
  <c r="E67" i="3"/>
  <c r="E59" i="3"/>
  <c r="E51" i="3"/>
  <c r="E43" i="3"/>
  <c r="E35" i="3"/>
  <c r="E27" i="3"/>
  <c r="E19" i="3"/>
  <c r="E11" i="3"/>
  <c r="E74" i="3"/>
  <c r="E66" i="3"/>
  <c r="E58" i="3"/>
  <c r="E50" i="3"/>
  <c r="E42" i="3"/>
  <c r="E34" i="3"/>
  <c r="E26" i="3"/>
  <c r="E18" i="3"/>
  <c r="E10" i="3"/>
  <c r="E73" i="3"/>
  <c r="E65" i="3"/>
  <c r="E57" i="3"/>
  <c r="E49" i="3"/>
  <c r="E41" i="3"/>
  <c r="E33" i="3"/>
  <c r="E25" i="3"/>
  <c r="E17" i="3"/>
  <c r="E9" i="3"/>
  <c r="E72" i="3"/>
  <c r="E64" i="3"/>
  <c r="E56" i="3"/>
  <c r="E48" i="3"/>
  <c r="E40" i="3"/>
  <c r="E32" i="3"/>
  <c r="E24" i="3"/>
  <c r="E16" i="3"/>
  <c r="E8" i="3"/>
  <c r="E71" i="3"/>
  <c r="E63" i="3"/>
  <c r="E55" i="3"/>
  <c r="E47" i="3"/>
  <c r="E39" i="3"/>
  <c r="E31" i="3"/>
  <c r="E23" i="3"/>
  <c r="E15" i="3"/>
  <c r="E7" i="3"/>
  <c r="E70" i="3"/>
  <c r="E62" i="3"/>
  <c r="E54" i="3"/>
  <c r="E46" i="3"/>
  <c r="E38" i="3"/>
  <c r="E30" i="3"/>
  <c r="E22" i="3"/>
  <c r="E14" i="3"/>
  <c r="E6" i="3"/>
</calcChain>
</file>

<file path=xl/comments1.xml><?xml version="1.0" encoding="utf-8"?>
<comments xmlns="http://schemas.openxmlformats.org/spreadsheetml/2006/main">
  <authors>
    <author>Ajuntament de Barcelona</author>
    <author>. .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
https://www.ine.es/varipc/verVariaciones.do?idmesini=12&amp;anyoini=2022&amp;idmesfin=12&amp;anyofin=2023&amp;ntipo=1&amp;enviar=Calcular</t>
        </r>
      </text>
    </comment>
    <comment ref="B2" authorId="1">
      <text>
        <r>
          <rPr>
            <b/>
            <sz val="9"/>
            <color indexed="81"/>
            <rFont val="Tahoma"/>
            <family val="2"/>
          </rPr>
          <t>https://www.ine.es/varipc/verVariaciones.do?idmesini=12&amp;anyoini=2021&amp;idmesfin=12&amp;anyofin=2022&amp;ntipo=1&amp;enviar=Calcular</t>
        </r>
      </text>
    </comment>
    <comment ref="B3" authorId="1">
      <text>
        <r>
          <rPr>
            <b/>
            <sz val="9"/>
            <color indexed="81"/>
            <rFont val="Tahoma"/>
            <family val="2"/>
          </rPr>
          <t>https://www.ine.es/varipc/verVariaciones.do;jsessionid=7D164BEE9D9F311CF4FBC5CAEE1F6733.varipc01?idmesini=1&amp;anyoini=2017&amp;idmesfin=12&amp;anyofin=2021&amp;ntipo=1&amp;enviar=Calcular</t>
        </r>
      </text>
    </comment>
  </commentList>
</comments>
</file>

<file path=xl/sharedStrings.xml><?xml version="1.0" encoding="utf-8"?>
<sst xmlns="http://schemas.openxmlformats.org/spreadsheetml/2006/main" count="88" uniqueCount="81">
  <si>
    <t>Preu/hora IVA exclòs</t>
  </si>
  <si>
    <t xml:space="preserve">Analista .NET </t>
  </si>
  <si>
    <t>Analista BI</t>
  </si>
  <si>
    <t>Analista GIS</t>
  </si>
  <si>
    <t xml:space="preserve">Analista J2EE  </t>
  </si>
  <si>
    <t xml:space="preserve">Analista PHP  </t>
  </si>
  <si>
    <t xml:space="preserve">Analista programador .NET </t>
  </si>
  <si>
    <t>Analista programador BI</t>
  </si>
  <si>
    <t>Analista programador CENTURA</t>
  </si>
  <si>
    <t>Analista programador DELPHI</t>
  </si>
  <si>
    <t>Analista programador GIS</t>
  </si>
  <si>
    <t xml:space="preserve">Analista programador J2EE </t>
  </si>
  <si>
    <t>Analista programador NOTES</t>
  </si>
  <si>
    <t xml:space="preserve">Analista programador PHP </t>
  </si>
  <si>
    <t>Analista programador PYTHON</t>
  </si>
  <si>
    <t>Analista programador SAP</t>
  </si>
  <si>
    <t>Analista PYTHON</t>
  </si>
  <si>
    <t>Arquitecte</t>
  </si>
  <si>
    <t xml:space="preserve">Arquitecte .NET  </t>
  </si>
  <si>
    <t>Arquitecte BI</t>
  </si>
  <si>
    <t>Arquitecte GIS</t>
  </si>
  <si>
    <t xml:space="preserve">Arquitecte J2EE  </t>
  </si>
  <si>
    <t xml:space="preserve">Arquitecte MOBILE  </t>
  </si>
  <si>
    <t>Arquitecte OPENTEXT</t>
  </si>
  <si>
    <t xml:space="preserve">Arquitecte PHP  </t>
  </si>
  <si>
    <t>Arquitecte PYTHON</t>
  </si>
  <si>
    <t>Atenció usuaris</t>
  </si>
  <si>
    <t xml:space="preserve">Auxiliar suport a la gestió </t>
  </si>
  <si>
    <t>cap de projecte</t>
  </si>
  <si>
    <t>Cap de projecte BI</t>
  </si>
  <si>
    <t xml:space="preserve">Cap de projecte júnior </t>
  </si>
  <si>
    <t xml:space="preserve">Cap de projecte sènior </t>
  </si>
  <si>
    <t>Consultor</t>
  </si>
  <si>
    <t>Consultor especialista</t>
  </si>
  <si>
    <t>Consultor júnior</t>
  </si>
  <si>
    <t>Consultor júnior BI</t>
  </si>
  <si>
    <t>Consultor júnior OPENTEXT</t>
  </si>
  <si>
    <t>Consultor SAP</t>
  </si>
  <si>
    <t>Consultor sènior</t>
  </si>
  <si>
    <t>Consultor sènior BI</t>
  </si>
  <si>
    <t>Consultor sènior OPENTEXT</t>
  </si>
  <si>
    <t>Consultor sènior SAP</t>
  </si>
  <si>
    <t>Desenvolupador mòbil</t>
  </si>
  <si>
    <t>Disenyador</t>
  </si>
  <si>
    <t>Disseny Gràfic</t>
  </si>
  <si>
    <t xml:space="preserve">Formador  </t>
  </si>
  <si>
    <t>Full Stack developer</t>
  </si>
  <si>
    <t xml:space="preserve">Full Stack Developer en PHP  </t>
  </si>
  <si>
    <t>Full Stack Developer en PYTHON</t>
  </si>
  <si>
    <t xml:space="preserve">Full Stack Developer MOBILE ANDROID  </t>
  </si>
  <si>
    <t xml:space="preserve">Full Stack Developer MOBILE IOS  </t>
  </si>
  <si>
    <t xml:space="preserve">Full Stack Developer WEBAPPS  </t>
  </si>
  <si>
    <t xml:space="preserve">Full Stack Developer WEBAPPS HÍBRIDES </t>
  </si>
  <si>
    <t xml:space="preserve">Full Stack Developer WINDOWS MOBILE  </t>
  </si>
  <si>
    <t>Maquetador</t>
  </si>
  <si>
    <t>Programador</t>
  </si>
  <si>
    <t xml:space="preserve">Programador .NET </t>
  </si>
  <si>
    <t>Programador de sistemes</t>
  </si>
  <si>
    <t>Programador GIS</t>
  </si>
  <si>
    <t xml:space="preserve">Programador J2EE </t>
  </si>
  <si>
    <t>Programador JAVASCRIPT / ANGULAR / REACT</t>
  </si>
  <si>
    <t>Programador júnior</t>
  </si>
  <si>
    <t xml:space="preserve">Programador PHP  </t>
  </si>
  <si>
    <t>Programador PYTHON</t>
  </si>
  <si>
    <t>Programador SAP</t>
  </si>
  <si>
    <t>Programador sènior</t>
  </si>
  <si>
    <t xml:space="preserve">Responsable de contracte  </t>
  </si>
  <si>
    <t xml:space="preserve">Responsable de servei Júnior </t>
  </si>
  <si>
    <t xml:space="preserve">Responsable de servei Sènior </t>
  </si>
  <si>
    <t>Tècnic markets</t>
  </si>
  <si>
    <t>Tècnic Testing</t>
  </si>
  <si>
    <t>Tècnic Usabilitat</t>
  </si>
  <si>
    <t>Perfils</t>
  </si>
  <si>
    <t>ANY 2017</t>
  </si>
  <si>
    <t>ANY 2022</t>
  </si>
  <si>
    <t>IPC Gen 2017 - Des 2021</t>
  </si>
  <si>
    <t>Càlcul promig de Manteniment: import €/hora amb IVA</t>
  </si>
  <si>
    <t>ANY 2023</t>
  </si>
  <si>
    <t>IPC Des 2021 - Des 2022</t>
  </si>
  <si>
    <t>ANY 2024</t>
  </si>
  <si>
    <t>IPC Des 2022 - Des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</si>
</sst>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3" fillId="4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3" fillId="0" borderId="5" xfId="0" applyNumberFormat="1" applyFont="1" applyBorder="1"/>
    <xf numFmtId="2" fontId="3" fillId="0" borderId="6" xfId="0" applyNumberFormat="1" applyFont="1" applyBorder="1"/>
    <xf numFmtId="2" fontId="3" fillId="0" borderId="7" xfId="0" applyNumberFormat="1" applyFont="1" applyBorder="1"/>
    <xf numFmtId="2" fontId="3" fillId="0" borderId="8" xfId="0" applyNumberFormat="1" applyFont="1" applyBorder="1"/>
    <xf numFmtId="0" fontId="3" fillId="0" borderId="6" xfId="0" applyFont="1" applyBorder="1"/>
    <xf numFmtId="0" fontId="3" fillId="0" borderId="8" xfId="0" applyFont="1" applyBorder="1"/>
    <xf numFmtId="0" fontId="3" fillId="5" borderId="9" xfId="0" applyFont="1" applyFill="1" applyBorder="1" applyAlignment="1"/>
    <xf numFmtId="10" fontId="3" fillId="5" borderId="9" xfId="1" applyNumberFormat="1" applyFont="1" applyFill="1" applyBorder="1" applyAlignment="1"/>
    <xf numFmtId="0" fontId="3" fillId="0" borderId="9" xfId="0" applyFont="1" applyBorder="1" applyAlignment="1"/>
    <xf numFmtId="10" fontId="3" fillId="0" borderId="9" xfId="1" applyNumberFormat="1" applyFont="1" applyBorder="1" applyAlignment="1"/>
    <xf numFmtId="10" fontId="0" fillId="0" borderId="0" xfId="0" applyNumberFormat="1"/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6" borderId="0" xfId="0" applyFill="1"/>
    <xf numFmtId="0" fontId="0" fillId="6" borderId="5" xfId="0" applyFill="1" applyBorder="1"/>
    <xf numFmtId="0" fontId="0" fillId="6" borderId="6" xfId="0" applyFill="1" applyBorder="1"/>
    <xf numFmtId="2" fontId="3" fillId="6" borderId="5" xfId="0" applyNumberFormat="1" applyFont="1" applyFill="1" applyBorder="1"/>
    <xf numFmtId="2" fontId="3" fillId="6" borderId="6" xfId="0" applyNumberFormat="1" applyFont="1" applyFill="1" applyBorder="1"/>
    <xf numFmtId="0" fontId="3" fillId="6" borderId="6" xfId="0" applyFont="1" applyFill="1" applyBorder="1"/>
    <xf numFmtId="0" fontId="0" fillId="0" borderId="0" xfId="0" applyFill="1"/>
  </cellXfs>
  <cellStyles count="2">
    <cellStyle name="Normal" xfId="0" builtinId="0"/>
    <cellStyle name="Percentat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5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11.44140625" defaultRowHeight="14.4" x14ac:dyDescent="0.3"/>
  <cols>
    <col min="1" max="1" width="41.88671875" bestFit="1" customWidth="1"/>
    <col min="2" max="2" width="15.6640625" customWidth="1"/>
    <col min="3" max="3" width="14.44140625" customWidth="1"/>
    <col min="4" max="4" width="15" customWidth="1"/>
    <col min="5" max="5" width="14.44140625" customWidth="1"/>
    <col min="6" max="6" width="15" customWidth="1"/>
    <col min="7" max="7" width="14.44140625" customWidth="1"/>
    <col min="8" max="8" width="15" customWidth="1"/>
    <col min="10" max="10" width="15.5546875" customWidth="1"/>
    <col min="11" max="16384" width="11.44140625" style="28"/>
  </cols>
  <sheetData>
    <row r="1" spans="1:10" x14ac:dyDescent="0.3">
      <c r="A1" s="14" t="s">
        <v>80</v>
      </c>
      <c r="B1" s="15">
        <v>3.1E-2</v>
      </c>
      <c r="D1" s="18"/>
    </row>
    <row r="2" spans="1:10" ht="15" thickBot="1" x14ac:dyDescent="0.35">
      <c r="A2" s="16" t="s">
        <v>78</v>
      </c>
      <c r="B2" s="17">
        <v>5.7000000000000002E-2</v>
      </c>
    </row>
    <row r="3" spans="1:10" ht="14.25" customHeight="1" x14ac:dyDescent="0.3">
      <c r="A3" s="16" t="s">
        <v>75</v>
      </c>
      <c r="B3" s="17">
        <v>9.9000000000000005E-2</v>
      </c>
      <c r="C3" s="19" t="s">
        <v>73</v>
      </c>
      <c r="D3" s="20"/>
      <c r="E3" s="21" t="s">
        <v>74</v>
      </c>
      <c r="F3" s="20"/>
      <c r="G3" s="21" t="s">
        <v>77</v>
      </c>
      <c r="H3" s="20"/>
      <c r="I3" s="21" t="s">
        <v>79</v>
      </c>
      <c r="J3" s="20"/>
    </row>
    <row r="4" spans="1:10" ht="86.4" x14ac:dyDescent="0.3">
      <c r="A4" s="1" t="s">
        <v>72</v>
      </c>
      <c r="B4" s="1" t="s">
        <v>76</v>
      </c>
      <c r="C4" s="2" t="s">
        <v>76</v>
      </c>
      <c r="D4" s="3" t="s">
        <v>0</v>
      </c>
      <c r="E4" s="2" t="s">
        <v>76</v>
      </c>
      <c r="F4" s="3" t="s">
        <v>0</v>
      </c>
      <c r="G4" s="2" t="s">
        <v>76</v>
      </c>
      <c r="H4" s="3" t="s">
        <v>0</v>
      </c>
      <c r="I4" s="2" t="s">
        <v>76</v>
      </c>
      <c r="J4" s="3" t="s">
        <v>0</v>
      </c>
    </row>
    <row r="5" spans="1:10" x14ac:dyDescent="0.3">
      <c r="A5" t="s">
        <v>1</v>
      </c>
      <c r="B5">
        <v>51.027228380281691</v>
      </c>
      <c r="C5" s="4">
        <v>51.03</v>
      </c>
      <c r="D5" s="5">
        <v>42.17</v>
      </c>
      <c r="E5" s="8">
        <f>+ROUND(F5*1.21,2)</f>
        <v>56.07</v>
      </c>
      <c r="F5" s="9">
        <f>+ROUND(D5*(1+$B$3),2)</f>
        <v>46.34</v>
      </c>
      <c r="G5" s="8">
        <f>+ROUND(H5*1.21,2)</f>
        <v>59.27</v>
      </c>
      <c r="H5" s="9">
        <f>+ROUND(F5*(1+$B$2),2)</f>
        <v>48.98</v>
      </c>
      <c r="I5" s="8">
        <f>+ROUND(J5*1.21,2)</f>
        <v>61.11</v>
      </c>
      <c r="J5" s="12">
        <f>+ROUND(H5*(1+$B$1),2)</f>
        <v>50.5</v>
      </c>
    </row>
    <row r="6" spans="1:10" x14ac:dyDescent="0.3">
      <c r="A6" t="s">
        <v>2</v>
      </c>
      <c r="B6">
        <v>52.682292253521119</v>
      </c>
      <c r="C6" s="4">
        <v>52.68</v>
      </c>
      <c r="D6" s="5">
        <v>43.54</v>
      </c>
      <c r="E6" s="8">
        <f>+ROUND(F6*1.21,2)</f>
        <v>57.9</v>
      </c>
      <c r="F6" s="9">
        <f>+ROUND(D6*(1+$B$3),2)</f>
        <v>47.85</v>
      </c>
      <c r="G6" s="8">
        <f>+ROUND(H6*1.21,2)</f>
        <v>61.2</v>
      </c>
      <c r="H6" s="9">
        <f>+ROUND(F6*(1+$B$2),2)</f>
        <v>50.58</v>
      </c>
      <c r="I6" s="8">
        <f>+ROUND(J6*1.21,2)</f>
        <v>63.1</v>
      </c>
      <c r="J6" s="12">
        <f>+ROUND(H6*(1+$B$1),2)</f>
        <v>52.15</v>
      </c>
    </row>
    <row r="7" spans="1:10" x14ac:dyDescent="0.3">
      <c r="A7" t="s">
        <v>3</v>
      </c>
      <c r="B7">
        <v>54.248299451710253</v>
      </c>
      <c r="C7" s="4">
        <v>54.25</v>
      </c>
      <c r="D7" s="5">
        <v>44.83</v>
      </c>
      <c r="E7" s="8">
        <f>+ROUND(F7*1.21,2)</f>
        <v>59.62</v>
      </c>
      <c r="F7" s="9">
        <f>+ROUND(D7*(1+$B$3),2)</f>
        <v>49.27</v>
      </c>
      <c r="G7" s="8">
        <f>+ROUND(H7*1.21,2)</f>
        <v>63.02</v>
      </c>
      <c r="H7" s="9">
        <f>+ROUND(F7*(1+$B$2),2)</f>
        <v>52.08</v>
      </c>
      <c r="I7" s="8">
        <f>+ROUND(J7*1.21,2)</f>
        <v>64.959999999999994</v>
      </c>
      <c r="J7" s="12">
        <f>+ROUND(H7*(1+$B$1),2)</f>
        <v>53.69</v>
      </c>
    </row>
    <row r="8" spans="1:10" x14ac:dyDescent="0.3">
      <c r="A8" t="s">
        <v>4</v>
      </c>
      <c r="B8">
        <v>50.282108133802829</v>
      </c>
      <c r="C8" s="4">
        <v>50.28</v>
      </c>
      <c r="D8" s="5">
        <v>41.55</v>
      </c>
      <c r="E8" s="8">
        <f>+ROUND(F8*1.21,2)</f>
        <v>55.25</v>
      </c>
      <c r="F8" s="9">
        <f>+ROUND(D8*(1+$B$3),2)</f>
        <v>45.66</v>
      </c>
      <c r="G8" s="8">
        <f>+ROUND(H8*1.21,2)</f>
        <v>58.39</v>
      </c>
      <c r="H8" s="9">
        <f>+ROUND(F8*(1+$B$2),2)</f>
        <v>48.26</v>
      </c>
      <c r="I8" s="8">
        <f>+ROUND(J8*1.21,2)</f>
        <v>60.21</v>
      </c>
      <c r="J8" s="12">
        <f>+ROUND(H8*(1+$B$1),2)</f>
        <v>49.76</v>
      </c>
    </row>
    <row r="9" spans="1:10" x14ac:dyDescent="0.3">
      <c r="A9" t="s">
        <v>5</v>
      </c>
      <c r="B9">
        <v>47.651459026331906</v>
      </c>
      <c r="C9" s="4">
        <v>47.65</v>
      </c>
      <c r="D9" s="5">
        <v>39.380000000000003</v>
      </c>
      <c r="E9" s="8">
        <f>+ROUND(F9*1.21,2)</f>
        <v>52.37</v>
      </c>
      <c r="F9" s="9">
        <f>+ROUND(D9*(1+$B$3),2)</f>
        <v>43.28</v>
      </c>
      <c r="G9" s="8">
        <f>+ROUND(H9*1.21,2)</f>
        <v>55.36</v>
      </c>
      <c r="H9" s="9">
        <f>+ROUND(F9*(1+$B$2),2)</f>
        <v>45.75</v>
      </c>
      <c r="I9" s="8">
        <f>+ROUND(J9*1.21,2)</f>
        <v>57.08</v>
      </c>
      <c r="J9" s="12">
        <f>+ROUND(H9*(1+$B$1),2)</f>
        <v>47.17</v>
      </c>
    </row>
    <row r="10" spans="1:10" x14ac:dyDescent="0.3">
      <c r="A10" t="s">
        <v>6</v>
      </c>
      <c r="B10">
        <v>44.197024987752613</v>
      </c>
      <c r="C10" s="4">
        <v>44.2</v>
      </c>
      <c r="D10" s="5">
        <v>36.53</v>
      </c>
      <c r="E10" s="8">
        <f>+ROUND(F10*1.21,2)</f>
        <v>48.58</v>
      </c>
      <c r="F10" s="9">
        <f>+ROUND(D10*(1+$B$3),2)</f>
        <v>40.15</v>
      </c>
      <c r="G10" s="8">
        <f>+ROUND(H10*1.21,2)</f>
        <v>51.35</v>
      </c>
      <c r="H10" s="9">
        <f>+ROUND(F10*(1+$B$2),2)</f>
        <v>42.44</v>
      </c>
      <c r="I10" s="8">
        <f>+ROUND(J10*1.21,2)</f>
        <v>52.95</v>
      </c>
      <c r="J10" s="12">
        <f>+ROUND(H10*(1+$B$1),2)</f>
        <v>43.76</v>
      </c>
    </row>
    <row r="11" spans="1:10" x14ac:dyDescent="0.3">
      <c r="A11" t="s">
        <v>7</v>
      </c>
      <c r="B11">
        <v>45.995417429577479</v>
      </c>
      <c r="C11" s="4">
        <v>46</v>
      </c>
      <c r="D11" s="5">
        <v>38.020000000000003</v>
      </c>
      <c r="E11" s="8">
        <f>+ROUND(F11*1.21,2)</f>
        <v>50.55</v>
      </c>
      <c r="F11" s="9">
        <f>+ROUND(D11*(1+$B$3),2)</f>
        <v>41.78</v>
      </c>
      <c r="G11" s="8">
        <f>+ROUND(H11*1.21,2)</f>
        <v>53.43</v>
      </c>
      <c r="H11" s="9">
        <f>+ROUND(F11*(1+$B$2),2)</f>
        <v>44.16</v>
      </c>
      <c r="I11" s="8">
        <f>+ROUND(J11*1.21,2)</f>
        <v>55.09</v>
      </c>
      <c r="J11" s="12">
        <f>+ROUND(H11*(1+$B$1),2)</f>
        <v>45.53</v>
      </c>
    </row>
    <row r="12" spans="1:10" x14ac:dyDescent="0.3">
      <c r="A12" t="s">
        <v>8</v>
      </c>
      <c r="B12">
        <v>41.704995276273017</v>
      </c>
      <c r="C12" s="4">
        <v>41.7</v>
      </c>
      <c r="D12" s="5">
        <v>34.46</v>
      </c>
      <c r="E12" s="8">
        <f>+ROUND(F12*1.21,2)</f>
        <v>45.82</v>
      </c>
      <c r="F12" s="9">
        <f>+ROUND(D12*(1+$B$3),2)</f>
        <v>37.869999999999997</v>
      </c>
      <c r="G12" s="8">
        <f>+ROUND(H12*1.21,2)</f>
        <v>48.44</v>
      </c>
      <c r="H12" s="9">
        <f>+ROUND(F12*(1+$B$2),2)</f>
        <v>40.03</v>
      </c>
      <c r="I12" s="8">
        <f>+ROUND(J12*1.21,2)</f>
        <v>49.94</v>
      </c>
      <c r="J12" s="12">
        <f>+ROUND(H12*(1+$B$1),2)</f>
        <v>41.27</v>
      </c>
    </row>
    <row r="13" spans="1:10" x14ac:dyDescent="0.3">
      <c r="A13" t="s">
        <v>9</v>
      </c>
      <c r="B13">
        <v>41.453687583965319</v>
      </c>
      <c r="C13" s="4">
        <v>41.45</v>
      </c>
      <c r="D13" s="5">
        <v>34.26</v>
      </c>
      <c r="E13" s="8">
        <f>+ROUND(F13*1.21,2)</f>
        <v>45.56</v>
      </c>
      <c r="F13" s="9">
        <f>+ROUND(D13*(1+$B$3),2)</f>
        <v>37.65</v>
      </c>
      <c r="G13" s="8">
        <f>+ROUND(H13*1.21,2)</f>
        <v>48.16</v>
      </c>
      <c r="H13" s="9">
        <f>+ROUND(F13*(1+$B$2),2)</f>
        <v>39.799999999999997</v>
      </c>
      <c r="I13" s="8">
        <f>+ROUND(J13*1.21,2)</f>
        <v>49.65</v>
      </c>
      <c r="J13" s="12">
        <f>+ROUND(H13*(1+$B$1),2)</f>
        <v>41.03</v>
      </c>
    </row>
    <row r="14" spans="1:10" x14ac:dyDescent="0.3">
      <c r="A14" t="s">
        <v>10</v>
      </c>
      <c r="B14">
        <v>47.073608103621737</v>
      </c>
      <c r="C14" s="4">
        <v>47.07</v>
      </c>
      <c r="D14" s="5">
        <v>38.9</v>
      </c>
      <c r="E14" s="8">
        <f>+ROUND(F14*1.21,2)</f>
        <v>51.73</v>
      </c>
      <c r="F14" s="9">
        <f>+ROUND(D14*(1+$B$3),2)</f>
        <v>42.75</v>
      </c>
      <c r="G14" s="8">
        <f>+ROUND(H14*1.21,2)</f>
        <v>54.68</v>
      </c>
      <c r="H14" s="9">
        <f>+ROUND(F14*(1+$B$2),2)</f>
        <v>45.19</v>
      </c>
      <c r="I14" s="8">
        <f>+ROUND(J14*1.21,2)</f>
        <v>56.37</v>
      </c>
      <c r="J14" s="12">
        <f>+ROUND(H14*(1+$B$1),2)</f>
        <v>46.59</v>
      </c>
    </row>
    <row r="15" spans="1:10" x14ac:dyDescent="0.3">
      <c r="A15" t="s">
        <v>11</v>
      </c>
      <c r="B15">
        <v>43.584792388732396</v>
      </c>
      <c r="C15" s="4">
        <v>43.58</v>
      </c>
      <c r="D15" s="5">
        <v>36.020000000000003</v>
      </c>
      <c r="E15" s="8">
        <f>+ROUND(F15*1.21,2)</f>
        <v>47.9</v>
      </c>
      <c r="F15" s="9">
        <f>+ROUND(D15*(1+$B$3),2)</f>
        <v>39.590000000000003</v>
      </c>
      <c r="G15" s="8">
        <f>+ROUND(H15*1.21,2)</f>
        <v>50.64</v>
      </c>
      <c r="H15" s="9">
        <f>+ROUND(F15*(1+$B$2),2)</f>
        <v>41.85</v>
      </c>
      <c r="I15" s="8">
        <f>+ROUND(J15*1.21,2)</f>
        <v>52.21</v>
      </c>
      <c r="J15" s="12">
        <f>+ROUND(H15*(1+$B$1),2)</f>
        <v>43.15</v>
      </c>
    </row>
    <row r="16" spans="1:10" x14ac:dyDescent="0.3">
      <c r="A16" t="s">
        <v>12</v>
      </c>
      <c r="B16">
        <v>41.643031327967797</v>
      </c>
      <c r="C16" s="4">
        <v>41.64</v>
      </c>
      <c r="D16" s="5">
        <v>34.409999999999997</v>
      </c>
      <c r="E16" s="8">
        <f>+ROUND(F16*1.21,2)</f>
        <v>45.76</v>
      </c>
      <c r="F16" s="9">
        <f>+ROUND(D16*(1+$B$3),2)</f>
        <v>37.82</v>
      </c>
      <c r="G16" s="8">
        <f>+ROUND(H16*1.21,2)</f>
        <v>48.38</v>
      </c>
      <c r="H16" s="9">
        <f>+ROUND(F16*(1+$B$2),2)</f>
        <v>39.979999999999997</v>
      </c>
      <c r="I16" s="8">
        <f>+ROUND(J16*1.21,2)</f>
        <v>49.88</v>
      </c>
      <c r="J16" s="12">
        <f>+ROUND(H16*(1+$B$1),2)</f>
        <v>41.22</v>
      </c>
    </row>
    <row r="17" spans="1:10" x14ac:dyDescent="0.3">
      <c r="A17" t="s">
        <v>13</v>
      </c>
      <c r="B17">
        <v>41.77225278628292</v>
      </c>
      <c r="C17" s="4">
        <v>41.77</v>
      </c>
      <c r="D17" s="5">
        <v>34.520000000000003</v>
      </c>
      <c r="E17" s="8">
        <f>+ROUND(F17*1.21,2)</f>
        <v>45.91</v>
      </c>
      <c r="F17" s="9">
        <f>+ROUND(D17*(1+$B$3),2)</f>
        <v>37.94</v>
      </c>
      <c r="G17" s="8">
        <f>+ROUND(H17*1.21,2)</f>
        <v>48.52</v>
      </c>
      <c r="H17" s="9">
        <f>+ROUND(F17*(1+$B$2),2)</f>
        <v>40.1</v>
      </c>
      <c r="I17" s="8">
        <f>+ROUND(J17*1.21,2)</f>
        <v>50.02</v>
      </c>
      <c r="J17" s="12">
        <f>+ROUND(H17*(1+$B$1),2)</f>
        <v>41.34</v>
      </c>
    </row>
    <row r="18" spans="1:10" x14ac:dyDescent="0.3">
      <c r="A18" t="s">
        <v>14</v>
      </c>
      <c r="B18">
        <v>39.937564204225353</v>
      </c>
      <c r="C18" s="4">
        <v>39.94</v>
      </c>
      <c r="D18" s="5">
        <v>33.01</v>
      </c>
      <c r="E18" s="8">
        <f>+ROUND(F18*1.21,2)</f>
        <v>43.9</v>
      </c>
      <c r="F18" s="9">
        <f>+ROUND(D18*(1+$B$3),2)</f>
        <v>36.28</v>
      </c>
      <c r="G18" s="8">
        <f>+ROUND(H18*1.21,2)</f>
        <v>46.4</v>
      </c>
      <c r="H18" s="9">
        <f>+ROUND(F18*(1+$B$2),2)</f>
        <v>38.35</v>
      </c>
      <c r="I18" s="8">
        <f>+ROUND(J18*1.21,2)</f>
        <v>47.84</v>
      </c>
      <c r="J18" s="12">
        <f>+ROUND(H18*(1+$B$1),2)</f>
        <v>39.54</v>
      </c>
    </row>
    <row r="19" spans="1:10" x14ac:dyDescent="0.3">
      <c r="A19" t="s">
        <v>15</v>
      </c>
      <c r="B19">
        <v>48.24581447183099</v>
      </c>
      <c r="C19" s="4">
        <v>48.25</v>
      </c>
      <c r="D19" s="5">
        <v>39.880000000000003</v>
      </c>
      <c r="E19" s="8">
        <f>+ROUND(F19*1.21,2)</f>
        <v>53.03</v>
      </c>
      <c r="F19" s="9">
        <f>+ROUND(D19*(1+$B$3),2)</f>
        <v>43.83</v>
      </c>
      <c r="G19" s="8">
        <f>+ROUND(H19*1.21,2)</f>
        <v>56.06</v>
      </c>
      <c r="H19" s="9">
        <f>+ROUND(F19*(1+$B$2),2)</f>
        <v>46.33</v>
      </c>
      <c r="I19" s="8">
        <f>+ROUND(J19*1.21,2)</f>
        <v>57.8</v>
      </c>
      <c r="J19" s="12">
        <f>+ROUND(H19*(1+$B$1),2)</f>
        <v>47.77</v>
      </c>
    </row>
    <row r="20" spans="1:10" x14ac:dyDescent="0.3">
      <c r="A20" t="s">
        <v>16</v>
      </c>
      <c r="B20">
        <v>46.825650253521125</v>
      </c>
      <c r="C20" s="4">
        <v>46.83</v>
      </c>
      <c r="D20" s="5">
        <v>38.700000000000003</v>
      </c>
      <c r="E20" s="8">
        <f>+ROUND(F20*1.21,2)</f>
        <v>51.46</v>
      </c>
      <c r="F20" s="9">
        <f>+ROUND(D20*(1+$B$3),2)</f>
        <v>42.53</v>
      </c>
      <c r="G20" s="8">
        <f>+ROUND(H20*1.21,2)</f>
        <v>54.39</v>
      </c>
      <c r="H20" s="9">
        <f>+ROUND(F20*(1+$B$2),2)</f>
        <v>44.95</v>
      </c>
      <c r="I20" s="8">
        <f>+ROUND(J20*1.21,2)</f>
        <v>56.07</v>
      </c>
      <c r="J20" s="12">
        <f>+ROUND(H20*(1+$B$1),2)</f>
        <v>46.34</v>
      </c>
    </row>
    <row r="21" spans="1:10" x14ac:dyDescent="0.3">
      <c r="A21" s="22" t="s">
        <v>17</v>
      </c>
      <c r="B21" s="22">
        <v>95.287500000000009</v>
      </c>
      <c r="C21" s="23">
        <v>95.29</v>
      </c>
      <c r="D21" s="24">
        <v>78.75</v>
      </c>
      <c r="E21" s="25">
        <f>+ROUND(F21*1.21,2)</f>
        <v>104.73</v>
      </c>
      <c r="F21" s="26">
        <f>+ROUND(D21*(1+$B$3),2)</f>
        <v>86.55</v>
      </c>
      <c r="G21" s="25">
        <f>+ROUND(H21*1.21,2)</f>
        <v>110.69</v>
      </c>
      <c r="H21" s="26">
        <f>+ROUND(F21*(1+$B$2),2)</f>
        <v>91.48</v>
      </c>
      <c r="I21" s="25">
        <f>+ROUND(J21*1.21,2)</f>
        <v>114.13</v>
      </c>
      <c r="J21" s="27">
        <f>+ROUND(H21*(1+$B$1),2)</f>
        <v>94.32</v>
      </c>
    </row>
    <row r="22" spans="1:10" x14ac:dyDescent="0.3">
      <c r="A22" t="s">
        <v>18</v>
      </c>
      <c r="B22">
        <v>59.587524823943674</v>
      </c>
      <c r="C22" s="4">
        <v>59.59</v>
      </c>
      <c r="D22" s="5">
        <v>49.25</v>
      </c>
      <c r="E22" s="8">
        <f>+ROUND(F22*1.21,2)</f>
        <v>65.5</v>
      </c>
      <c r="F22" s="9">
        <f>+ROUND(D22*(1+$B$3),2)</f>
        <v>54.13</v>
      </c>
      <c r="G22" s="8">
        <f>+ROUND(H22*1.21,2)</f>
        <v>69.239999999999995</v>
      </c>
      <c r="H22" s="9">
        <f>+ROUND(F22*(1+$B$2),2)</f>
        <v>57.22</v>
      </c>
      <c r="I22" s="8">
        <f>+ROUND(J22*1.21,2)</f>
        <v>71.38</v>
      </c>
      <c r="J22" s="12">
        <f>+ROUND(H22*(1+$B$1),2)</f>
        <v>58.99</v>
      </c>
    </row>
    <row r="23" spans="1:10" x14ac:dyDescent="0.3">
      <c r="A23" t="s">
        <v>19</v>
      </c>
      <c r="B23">
        <v>61.356856509054332</v>
      </c>
      <c r="C23" s="4">
        <v>61.36</v>
      </c>
      <c r="D23" s="5">
        <v>50.71</v>
      </c>
      <c r="E23" s="8">
        <f>+ROUND(F23*1.21,2)</f>
        <v>67.430000000000007</v>
      </c>
      <c r="F23" s="9">
        <f>+ROUND(D23*(1+$B$3),2)</f>
        <v>55.73</v>
      </c>
      <c r="G23" s="8">
        <f>+ROUND(H23*1.21,2)</f>
        <v>71.28</v>
      </c>
      <c r="H23" s="9">
        <f>+ROUND(F23*(1+$B$2),2)</f>
        <v>58.91</v>
      </c>
      <c r="I23" s="8">
        <f>+ROUND(J23*1.21,2)</f>
        <v>73.5</v>
      </c>
      <c r="J23" s="12">
        <f>+ROUND(H23*(1+$B$1),2)</f>
        <v>60.74</v>
      </c>
    </row>
    <row r="24" spans="1:10" x14ac:dyDescent="0.3">
      <c r="A24" t="s">
        <v>20</v>
      </c>
      <c r="B24">
        <v>59.392120835010061</v>
      </c>
      <c r="C24" s="4">
        <v>59.39</v>
      </c>
      <c r="D24" s="5">
        <v>49.08</v>
      </c>
      <c r="E24" s="8">
        <f>+ROUND(F24*1.21,2)</f>
        <v>65.27</v>
      </c>
      <c r="F24" s="9">
        <f>+ROUND(D24*(1+$B$3),2)</f>
        <v>53.94</v>
      </c>
      <c r="G24" s="8">
        <f>+ROUND(H24*1.21,2)</f>
        <v>68.98</v>
      </c>
      <c r="H24" s="9">
        <f>+ROUND(F24*(1+$B$2),2)</f>
        <v>57.01</v>
      </c>
      <c r="I24" s="8">
        <f>+ROUND(J24*1.21,2)</f>
        <v>71.12</v>
      </c>
      <c r="J24" s="12">
        <f>+ROUND(H24*(1+$B$1),2)</f>
        <v>58.78</v>
      </c>
    </row>
    <row r="25" spans="1:10" x14ac:dyDescent="0.3">
      <c r="A25" t="s">
        <v>21</v>
      </c>
      <c r="B25">
        <v>60.091023195422558</v>
      </c>
      <c r="C25" s="4">
        <v>60.09</v>
      </c>
      <c r="D25" s="5">
        <v>49.66</v>
      </c>
      <c r="E25" s="8">
        <f>+ROUND(F25*1.21,2)</f>
        <v>66.040000000000006</v>
      </c>
      <c r="F25" s="9">
        <f>+ROUND(D25*(1+$B$3),2)</f>
        <v>54.58</v>
      </c>
      <c r="G25" s="8">
        <f>+ROUND(H25*1.21,2)</f>
        <v>69.8</v>
      </c>
      <c r="H25" s="9">
        <f>+ROUND(F25*(1+$B$2),2)</f>
        <v>57.69</v>
      </c>
      <c r="I25" s="8">
        <f>+ROUND(J25*1.21,2)</f>
        <v>71.97</v>
      </c>
      <c r="J25" s="12">
        <f>+ROUND(H25*(1+$B$1),2)</f>
        <v>59.48</v>
      </c>
    </row>
    <row r="26" spans="1:10" x14ac:dyDescent="0.3">
      <c r="A26" t="s">
        <v>22</v>
      </c>
      <c r="B26">
        <v>58.086768485915506</v>
      </c>
      <c r="C26" s="4">
        <v>58.09</v>
      </c>
      <c r="D26" s="5">
        <v>48.01</v>
      </c>
      <c r="E26" s="8">
        <f>+ROUND(F26*1.21,2)</f>
        <v>63.84</v>
      </c>
      <c r="F26" s="9">
        <f>+ROUND(D26*(1+$B$3),2)</f>
        <v>52.76</v>
      </c>
      <c r="G26" s="8">
        <f>+ROUND(H26*1.21,2)</f>
        <v>67.48</v>
      </c>
      <c r="H26" s="9">
        <f>+ROUND(F26*(1+$B$2),2)</f>
        <v>55.77</v>
      </c>
      <c r="I26" s="8">
        <f>+ROUND(J26*1.21,2)</f>
        <v>69.58</v>
      </c>
      <c r="J26" s="12">
        <f>+ROUND(H26*(1+$B$1),2)</f>
        <v>57.5</v>
      </c>
    </row>
    <row r="27" spans="1:10" x14ac:dyDescent="0.3">
      <c r="A27" t="s">
        <v>23</v>
      </c>
      <c r="B27">
        <v>81.674999999999997</v>
      </c>
      <c r="C27" s="4">
        <v>81.680000000000007</v>
      </c>
      <c r="D27" s="5">
        <v>67.5</v>
      </c>
      <c r="E27" s="8">
        <f>+ROUND(F27*1.21,2)</f>
        <v>89.76</v>
      </c>
      <c r="F27" s="9">
        <f>+ROUND(D27*(1+$B$3),2)</f>
        <v>74.180000000000007</v>
      </c>
      <c r="G27" s="8">
        <f>+ROUND(H27*1.21,2)</f>
        <v>94.88</v>
      </c>
      <c r="H27" s="9">
        <f>+ROUND(F27*(1+$B$2),2)</f>
        <v>78.41</v>
      </c>
      <c r="I27" s="8">
        <f>+ROUND(J27*1.21,2)</f>
        <v>97.82</v>
      </c>
      <c r="J27" s="12">
        <f>+ROUND(H27*(1+$B$1),2)</f>
        <v>80.84</v>
      </c>
    </row>
    <row r="28" spans="1:10" x14ac:dyDescent="0.3">
      <c r="A28" t="s">
        <v>24</v>
      </c>
      <c r="B28">
        <v>56.503868671157399</v>
      </c>
      <c r="C28" s="4">
        <v>56.5</v>
      </c>
      <c r="D28" s="5">
        <v>46.69</v>
      </c>
      <c r="E28" s="8">
        <f>+ROUND(F28*1.21,2)</f>
        <v>62.09</v>
      </c>
      <c r="F28" s="9">
        <f>+ROUND(D28*(1+$B$3),2)</f>
        <v>51.31</v>
      </c>
      <c r="G28" s="8">
        <f>+ROUND(H28*1.21,2)</f>
        <v>65.62</v>
      </c>
      <c r="H28" s="9">
        <f>+ROUND(F28*(1+$B$2),2)</f>
        <v>54.23</v>
      </c>
      <c r="I28" s="8">
        <f>+ROUND(J28*1.21,2)</f>
        <v>67.650000000000006</v>
      </c>
      <c r="J28" s="12">
        <f>+ROUND(H28*(1+$B$1),2)</f>
        <v>55.91</v>
      </c>
    </row>
    <row r="29" spans="1:10" x14ac:dyDescent="0.3">
      <c r="A29" s="22" t="s">
        <v>25</v>
      </c>
      <c r="B29" s="22">
        <v>55.760343084507056</v>
      </c>
      <c r="C29" s="23">
        <v>55.76</v>
      </c>
      <c r="D29" s="24">
        <v>46.08</v>
      </c>
      <c r="E29" s="25">
        <f>+ROUND(F29*1.21,2)</f>
        <v>61.27</v>
      </c>
      <c r="F29" s="26">
        <f>+ROUND(D29*(1+$B$3),2)</f>
        <v>50.64</v>
      </c>
      <c r="G29" s="25">
        <f>+ROUND(H29*1.21,2)</f>
        <v>64.77</v>
      </c>
      <c r="H29" s="26">
        <f>+ROUND(F29*(1+$B$2),2)</f>
        <v>53.53</v>
      </c>
      <c r="I29" s="25">
        <f>+ROUND(J29*1.21,2)</f>
        <v>66.78</v>
      </c>
      <c r="J29" s="27">
        <f>+ROUND(H29*(1+$B$1),2)</f>
        <v>55.19</v>
      </c>
    </row>
    <row r="30" spans="1:10" x14ac:dyDescent="0.3">
      <c r="A30" s="22" t="s">
        <v>26</v>
      </c>
      <c r="B30" s="22">
        <v>32.956579552816905</v>
      </c>
      <c r="C30" s="23">
        <v>32.96</v>
      </c>
      <c r="D30" s="24">
        <v>27.24</v>
      </c>
      <c r="E30" s="25">
        <f>+ROUND(F30*1.21,2)</f>
        <v>36.229999999999997</v>
      </c>
      <c r="F30" s="26">
        <f>+ROUND(D30*(1+$B$3),2)</f>
        <v>29.94</v>
      </c>
      <c r="G30" s="25">
        <f>+ROUND(H30*1.21,2)</f>
        <v>38.299999999999997</v>
      </c>
      <c r="H30" s="26">
        <f>+ROUND(F30*(1+$B$2),2)</f>
        <v>31.65</v>
      </c>
      <c r="I30" s="25">
        <f>+ROUND(J30*1.21,2)</f>
        <v>39.479999999999997</v>
      </c>
      <c r="J30" s="27">
        <f>+ROUND(H30*(1+$B$1),2)</f>
        <v>32.630000000000003</v>
      </c>
    </row>
    <row r="31" spans="1:10" x14ac:dyDescent="0.3">
      <c r="A31" t="s">
        <v>27</v>
      </c>
      <c r="B31">
        <v>36.670314461114515</v>
      </c>
      <c r="C31" s="4">
        <v>36.67</v>
      </c>
      <c r="D31" s="5">
        <v>30.31</v>
      </c>
      <c r="E31" s="8">
        <f>+ROUND(F31*1.21,2)</f>
        <v>40.31</v>
      </c>
      <c r="F31" s="9">
        <f>+ROUND(D31*(1+$B$3),2)</f>
        <v>33.31</v>
      </c>
      <c r="G31" s="8">
        <f>+ROUND(H31*1.21,2)</f>
        <v>42.6</v>
      </c>
      <c r="H31" s="9">
        <f>+ROUND(F31*(1+$B$2),2)</f>
        <v>35.21</v>
      </c>
      <c r="I31" s="8">
        <f>+ROUND(J31*1.21,2)</f>
        <v>43.92</v>
      </c>
      <c r="J31" s="12">
        <f>+ROUND(H31*(1+$B$1),2)</f>
        <v>36.299999999999997</v>
      </c>
    </row>
    <row r="32" spans="1:10" x14ac:dyDescent="0.3">
      <c r="A32" s="22" t="s">
        <v>28</v>
      </c>
      <c r="B32" s="22">
        <v>88.481250000000003</v>
      </c>
      <c r="C32" s="23">
        <v>88.48</v>
      </c>
      <c r="D32" s="24">
        <v>73.12</v>
      </c>
      <c r="E32" s="25">
        <f>+ROUND(F32*1.21,2)</f>
        <v>97.24</v>
      </c>
      <c r="F32" s="26">
        <f>+ROUND(D32*(1+$B$3),2)</f>
        <v>80.36</v>
      </c>
      <c r="G32" s="25">
        <f>+ROUND(H32*1.21,2)</f>
        <v>102.78</v>
      </c>
      <c r="H32" s="26">
        <f>+ROUND(F32*(1+$B$2),2)</f>
        <v>84.94</v>
      </c>
      <c r="I32" s="25">
        <f>+ROUND(J32*1.21,2)</f>
        <v>105.96</v>
      </c>
      <c r="J32" s="27">
        <f>+ROUND(H32*(1+$B$1),2)</f>
        <v>87.57</v>
      </c>
    </row>
    <row r="33" spans="1:10" x14ac:dyDescent="0.3">
      <c r="A33" t="s">
        <v>29</v>
      </c>
      <c r="B33">
        <v>67.662327193158973</v>
      </c>
      <c r="C33" s="4">
        <v>67.66</v>
      </c>
      <c r="D33" s="5">
        <v>55.92</v>
      </c>
      <c r="E33" s="8">
        <f>+ROUND(F33*1.21,2)</f>
        <v>74.37</v>
      </c>
      <c r="F33" s="9">
        <f>+ROUND(D33*(1+$B$3),2)</f>
        <v>61.46</v>
      </c>
      <c r="G33" s="8">
        <f>+ROUND(H33*1.21,2)</f>
        <v>78.599999999999994</v>
      </c>
      <c r="H33" s="9">
        <f>+ROUND(F33*(1+$B$2),2)</f>
        <v>64.959999999999994</v>
      </c>
      <c r="I33" s="8">
        <f>+ROUND(J33*1.21,2)</f>
        <v>81.03</v>
      </c>
      <c r="J33" s="12">
        <f>+ROUND(H33*(1+$B$1),2)</f>
        <v>66.97</v>
      </c>
    </row>
    <row r="34" spans="1:10" x14ac:dyDescent="0.3">
      <c r="A34" t="s">
        <v>30</v>
      </c>
      <c r="B34">
        <v>56.31897412784398</v>
      </c>
      <c r="C34" s="4">
        <v>56.32</v>
      </c>
      <c r="D34" s="5">
        <v>46.55</v>
      </c>
      <c r="E34" s="8">
        <f>+ROUND(F34*1.21,2)</f>
        <v>61.9</v>
      </c>
      <c r="F34" s="9">
        <f>+ROUND(D34*(1+$B$3),2)</f>
        <v>51.16</v>
      </c>
      <c r="G34" s="8">
        <f>+ROUND(H34*1.21,2)</f>
        <v>65.44</v>
      </c>
      <c r="H34" s="9">
        <f>+ROUND(F34*(1+$B$2),2)</f>
        <v>54.08</v>
      </c>
      <c r="I34" s="8">
        <f>+ROUND(J34*1.21,2)</f>
        <v>67.47</v>
      </c>
      <c r="J34" s="12">
        <f>+ROUND(H34*(1+$B$1),2)</f>
        <v>55.76</v>
      </c>
    </row>
    <row r="35" spans="1:10" x14ac:dyDescent="0.3">
      <c r="A35" t="s">
        <v>31</v>
      </c>
      <c r="B35">
        <v>68.072225953219302</v>
      </c>
      <c r="C35" s="4">
        <v>68.069999999999993</v>
      </c>
      <c r="D35" s="5">
        <v>56.26</v>
      </c>
      <c r="E35" s="8">
        <f>+ROUND(F35*1.21,2)</f>
        <v>74.81</v>
      </c>
      <c r="F35" s="9">
        <f>+ROUND(D35*(1+$B$3),2)</f>
        <v>61.83</v>
      </c>
      <c r="G35" s="8">
        <f>+ROUND(H35*1.21,2)</f>
        <v>79.069999999999993</v>
      </c>
      <c r="H35" s="9">
        <f>+ROUND(F35*(1+$B$2),2)</f>
        <v>65.349999999999994</v>
      </c>
      <c r="I35" s="8">
        <f>+ROUND(J35*1.21,2)</f>
        <v>81.53</v>
      </c>
      <c r="J35" s="12">
        <f>+ROUND(H35*(1+$B$1),2)</f>
        <v>67.38</v>
      </c>
    </row>
    <row r="36" spans="1:10" x14ac:dyDescent="0.3">
      <c r="A36" t="s">
        <v>32</v>
      </c>
      <c r="B36">
        <v>66.701250000000002</v>
      </c>
      <c r="C36" s="4">
        <v>66.7</v>
      </c>
      <c r="D36" s="5">
        <v>55.12</v>
      </c>
      <c r="E36" s="8">
        <f>+ROUND(F36*1.21,2)</f>
        <v>73.3</v>
      </c>
      <c r="F36" s="9">
        <f>+ROUND(D36*(1+$B$3),2)</f>
        <v>60.58</v>
      </c>
      <c r="G36" s="8">
        <f>+ROUND(H36*1.21,2)</f>
        <v>77.48</v>
      </c>
      <c r="H36" s="9">
        <f>+ROUND(F36*(1+$B$2),2)</f>
        <v>64.03</v>
      </c>
      <c r="I36" s="8">
        <f>+ROUND(J36*1.21,2)</f>
        <v>79.87</v>
      </c>
      <c r="J36" s="12">
        <f>+ROUND(H36*(1+$B$1),2)</f>
        <v>66.010000000000005</v>
      </c>
    </row>
    <row r="37" spans="1:10" x14ac:dyDescent="0.3">
      <c r="A37" t="s">
        <v>33</v>
      </c>
      <c r="B37">
        <v>81.674999999999997</v>
      </c>
      <c r="C37" s="4">
        <v>81.680000000000007</v>
      </c>
      <c r="D37" s="5">
        <v>67.5</v>
      </c>
      <c r="E37" s="8">
        <f>+ROUND(F37*1.21,2)</f>
        <v>89.76</v>
      </c>
      <c r="F37" s="9">
        <f>+ROUND(D37*(1+$B$3),2)</f>
        <v>74.180000000000007</v>
      </c>
      <c r="G37" s="8">
        <f>+ROUND(H37*1.21,2)</f>
        <v>94.88</v>
      </c>
      <c r="H37" s="9">
        <f>+ROUND(F37*(1+$B$2),2)</f>
        <v>78.41</v>
      </c>
      <c r="I37" s="8">
        <f>+ROUND(J37*1.21,2)</f>
        <v>97.82</v>
      </c>
      <c r="J37" s="12">
        <f>+ROUND(H37*(1+$B$1),2)</f>
        <v>80.84</v>
      </c>
    </row>
    <row r="38" spans="1:10" x14ac:dyDescent="0.3">
      <c r="A38" t="s">
        <v>34</v>
      </c>
      <c r="B38">
        <v>54.45</v>
      </c>
      <c r="C38" s="4">
        <v>54.45</v>
      </c>
      <c r="D38" s="5">
        <v>45</v>
      </c>
      <c r="E38" s="8">
        <f>+ROUND(F38*1.21,2)</f>
        <v>59.85</v>
      </c>
      <c r="F38" s="9">
        <f>+ROUND(D38*(1+$B$3),2)</f>
        <v>49.46</v>
      </c>
      <c r="G38" s="8">
        <f>+ROUND(H38*1.21,2)</f>
        <v>63.26</v>
      </c>
      <c r="H38" s="9">
        <f>+ROUND(F38*(1+$B$2),2)</f>
        <v>52.28</v>
      </c>
      <c r="I38" s="8">
        <f>+ROUND(J38*1.21,2)</f>
        <v>65.22</v>
      </c>
      <c r="J38" s="12">
        <f>+ROUND(H38*(1+$B$1),2)</f>
        <v>53.9</v>
      </c>
    </row>
    <row r="39" spans="1:10" x14ac:dyDescent="0.3">
      <c r="A39" t="s">
        <v>35</v>
      </c>
      <c r="B39">
        <v>48.355047404426557</v>
      </c>
      <c r="C39" s="4">
        <v>48.36</v>
      </c>
      <c r="D39" s="5">
        <v>39.97</v>
      </c>
      <c r="E39" s="8">
        <f>+ROUND(F39*1.21,2)</f>
        <v>53.16</v>
      </c>
      <c r="F39" s="9">
        <f>+ROUND(D39*(1+$B$3),2)</f>
        <v>43.93</v>
      </c>
      <c r="G39" s="8">
        <f>+ROUND(H39*1.21,2)</f>
        <v>56.18</v>
      </c>
      <c r="H39" s="9">
        <f>+ROUND(F39*(1+$B$2),2)</f>
        <v>46.43</v>
      </c>
      <c r="I39" s="8">
        <f>+ROUND(J39*1.21,2)</f>
        <v>57.92</v>
      </c>
      <c r="J39" s="12">
        <f>+ROUND(H39*(1+$B$1),2)</f>
        <v>47.87</v>
      </c>
    </row>
    <row r="40" spans="1:10" x14ac:dyDescent="0.3">
      <c r="A40" t="s">
        <v>36</v>
      </c>
      <c r="B40">
        <v>68.0625</v>
      </c>
      <c r="C40" s="4">
        <v>68.06</v>
      </c>
      <c r="D40" s="5">
        <v>56.25</v>
      </c>
      <c r="E40" s="8">
        <f>+ROUND(F40*1.21,2)</f>
        <v>74.8</v>
      </c>
      <c r="F40" s="9">
        <f>+ROUND(D40*(1+$B$3),2)</f>
        <v>61.82</v>
      </c>
      <c r="G40" s="8">
        <f>+ROUND(H40*1.21,2)</f>
        <v>79.06</v>
      </c>
      <c r="H40" s="9">
        <f>+ROUND(F40*(1+$B$2),2)</f>
        <v>65.34</v>
      </c>
      <c r="I40" s="8">
        <f>+ROUND(J40*1.21,2)</f>
        <v>81.52</v>
      </c>
      <c r="J40" s="12">
        <f>+ROUND(H40*(1+$B$1),2)</f>
        <v>67.37</v>
      </c>
    </row>
    <row r="41" spans="1:10" x14ac:dyDescent="0.3">
      <c r="A41" t="s">
        <v>37</v>
      </c>
      <c r="B41">
        <v>53.792872007042241</v>
      </c>
      <c r="C41" s="4">
        <v>53.79</v>
      </c>
      <c r="D41" s="5">
        <v>44.45</v>
      </c>
      <c r="E41" s="8">
        <f>+ROUND(F41*1.21,2)</f>
        <v>59.11</v>
      </c>
      <c r="F41" s="9">
        <f>+ROUND(D41*(1+$B$3),2)</f>
        <v>48.85</v>
      </c>
      <c r="G41" s="8">
        <f>+ROUND(H41*1.21,2)</f>
        <v>62.47</v>
      </c>
      <c r="H41" s="9">
        <f>+ROUND(F41*(1+$B$2),2)</f>
        <v>51.63</v>
      </c>
      <c r="I41" s="8">
        <f>+ROUND(J41*1.21,2)</f>
        <v>64.41</v>
      </c>
      <c r="J41" s="12">
        <f>+ROUND(H41*(1+$B$1),2)</f>
        <v>53.23</v>
      </c>
    </row>
    <row r="42" spans="1:10" x14ac:dyDescent="0.3">
      <c r="A42" t="s">
        <v>38</v>
      </c>
      <c r="B42">
        <v>74.868750000000006</v>
      </c>
      <c r="C42" s="4">
        <v>74.87</v>
      </c>
      <c r="D42" s="5">
        <v>61.88</v>
      </c>
      <c r="E42" s="8">
        <f>+ROUND(F42*1.21,2)</f>
        <v>82.29</v>
      </c>
      <c r="F42" s="9">
        <f>+ROUND(D42*(1+$B$3),2)</f>
        <v>68.010000000000005</v>
      </c>
      <c r="G42" s="8">
        <f>+ROUND(H42*1.21,2)</f>
        <v>86.99</v>
      </c>
      <c r="H42" s="9">
        <f>+ROUND(F42*(1+$B$2),2)</f>
        <v>71.89</v>
      </c>
      <c r="I42" s="8">
        <f>+ROUND(J42*1.21,2)</f>
        <v>89.69</v>
      </c>
      <c r="J42" s="12">
        <f>+ROUND(H42*(1+$B$1),2)</f>
        <v>74.12</v>
      </c>
    </row>
    <row r="43" spans="1:10" x14ac:dyDescent="0.3">
      <c r="A43" t="s">
        <v>39</v>
      </c>
      <c r="B43">
        <v>58.818786338028183</v>
      </c>
      <c r="C43" s="4">
        <v>58.82</v>
      </c>
      <c r="D43" s="5">
        <v>48.61</v>
      </c>
      <c r="E43" s="8">
        <f>+ROUND(F43*1.21,2)</f>
        <v>64.64</v>
      </c>
      <c r="F43" s="9">
        <f>+ROUND(D43*(1+$B$3),2)</f>
        <v>53.42</v>
      </c>
      <c r="G43" s="8">
        <f>+ROUND(H43*1.21,2)</f>
        <v>68.319999999999993</v>
      </c>
      <c r="H43" s="9">
        <f>+ROUND(F43*(1+$B$2),2)</f>
        <v>56.46</v>
      </c>
      <c r="I43" s="8">
        <f>+ROUND(J43*1.21,2)</f>
        <v>70.430000000000007</v>
      </c>
      <c r="J43" s="12">
        <f>+ROUND(H43*(1+$B$1),2)</f>
        <v>58.21</v>
      </c>
    </row>
    <row r="44" spans="1:10" x14ac:dyDescent="0.3">
      <c r="A44" t="s">
        <v>40</v>
      </c>
      <c r="B44">
        <v>74.868750000000006</v>
      </c>
      <c r="C44" s="4">
        <v>74.87</v>
      </c>
      <c r="D44" s="5">
        <v>61.88</v>
      </c>
      <c r="E44" s="8">
        <f>+ROUND(F44*1.21,2)</f>
        <v>82.29</v>
      </c>
      <c r="F44" s="9">
        <f>+ROUND(D44*(1+$B$3),2)</f>
        <v>68.010000000000005</v>
      </c>
      <c r="G44" s="8">
        <f>+ROUND(H44*1.21,2)</f>
        <v>86.99</v>
      </c>
      <c r="H44" s="9">
        <f>+ROUND(F44*(1+$B$2),2)</f>
        <v>71.89</v>
      </c>
      <c r="I44" s="8">
        <f>+ROUND(J44*1.21,2)</f>
        <v>89.69</v>
      </c>
      <c r="J44" s="12">
        <f>+ROUND(H44*(1+$B$1),2)</f>
        <v>74.12</v>
      </c>
    </row>
    <row r="45" spans="1:10" x14ac:dyDescent="0.3">
      <c r="A45" t="s">
        <v>41</v>
      </c>
      <c r="B45">
        <v>64.1514135915493</v>
      </c>
      <c r="C45" s="4">
        <v>64.150000000000006</v>
      </c>
      <c r="D45" s="5">
        <v>53.02</v>
      </c>
      <c r="E45" s="8">
        <f>+ROUND(F45*1.21,2)</f>
        <v>70.510000000000005</v>
      </c>
      <c r="F45" s="9">
        <f>+ROUND(D45*(1+$B$3),2)</f>
        <v>58.27</v>
      </c>
      <c r="G45" s="8">
        <f>+ROUND(H45*1.21,2)</f>
        <v>74.52</v>
      </c>
      <c r="H45" s="9">
        <f>+ROUND(F45*(1+$B$2),2)</f>
        <v>61.59</v>
      </c>
      <c r="I45" s="8">
        <f>+ROUND(J45*1.21,2)</f>
        <v>76.84</v>
      </c>
      <c r="J45" s="12">
        <f>+ROUND(H45*(1+$B$1),2)</f>
        <v>63.5</v>
      </c>
    </row>
    <row r="46" spans="1:10" x14ac:dyDescent="0.3">
      <c r="A46" t="s">
        <v>42</v>
      </c>
      <c r="B46">
        <v>48.514949999999999</v>
      </c>
      <c r="C46" s="4">
        <v>48.51</v>
      </c>
      <c r="D46" s="5">
        <v>40.090000000000003</v>
      </c>
      <c r="E46" s="8">
        <f>+ROUND(F46*1.21,2)</f>
        <v>53.31</v>
      </c>
      <c r="F46" s="9">
        <f>+ROUND(D46*(1+$B$3),2)</f>
        <v>44.06</v>
      </c>
      <c r="G46" s="8">
        <f>+ROUND(H46*1.21,2)</f>
        <v>56.35</v>
      </c>
      <c r="H46" s="9">
        <f>+ROUND(F46*(1+$B$2),2)</f>
        <v>46.57</v>
      </c>
      <c r="I46" s="8">
        <f>+ROUND(J46*1.21,2)</f>
        <v>58.09</v>
      </c>
      <c r="J46" s="12">
        <f>+ROUND(H46*(1+$B$1),2)</f>
        <v>48.01</v>
      </c>
    </row>
    <row r="47" spans="1:10" x14ac:dyDescent="0.3">
      <c r="A47" t="s">
        <v>43</v>
      </c>
      <c r="B47">
        <v>40.636415116350278</v>
      </c>
      <c r="C47" s="4">
        <v>40.64</v>
      </c>
      <c r="D47" s="5">
        <v>33.590000000000003</v>
      </c>
      <c r="E47" s="8">
        <f>+ROUND(F47*1.21,2)</f>
        <v>44.67</v>
      </c>
      <c r="F47" s="9">
        <f>+ROUND(D47*(1+$B$3),2)</f>
        <v>36.92</v>
      </c>
      <c r="G47" s="8">
        <f>+ROUND(H47*1.21,2)</f>
        <v>47.21</v>
      </c>
      <c r="H47" s="9">
        <f>+ROUND(F47*(1+$B$2),2)</f>
        <v>39.020000000000003</v>
      </c>
      <c r="I47" s="8">
        <f>+ROUND(J47*1.21,2)</f>
        <v>48.68</v>
      </c>
      <c r="J47" s="12">
        <f>+ROUND(H47*(1+$B$1),2)</f>
        <v>40.229999999999997</v>
      </c>
    </row>
    <row r="48" spans="1:10" x14ac:dyDescent="0.3">
      <c r="A48" t="s">
        <v>44</v>
      </c>
      <c r="B48">
        <v>48.514949999999999</v>
      </c>
      <c r="C48" s="4">
        <v>48.51</v>
      </c>
      <c r="D48" s="5">
        <v>40.090000000000003</v>
      </c>
      <c r="E48" s="8">
        <f>+ROUND(F48*1.21,2)</f>
        <v>53.31</v>
      </c>
      <c r="F48" s="9">
        <f>+ROUND(D48*(1+$B$3),2)</f>
        <v>44.06</v>
      </c>
      <c r="G48" s="8">
        <f>+ROUND(H48*1.21,2)</f>
        <v>56.35</v>
      </c>
      <c r="H48" s="9">
        <f>+ROUND(F48*(1+$B$2),2)</f>
        <v>46.57</v>
      </c>
      <c r="I48" s="8">
        <f>+ROUND(J48*1.21,2)</f>
        <v>58.09</v>
      </c>
      <c r="J48" s="12">
        <f>+ROUND(H48*(1+$B$1),2)</f>
        <v>48.01</v>
      </c>
    </row>
    <row r="49" spans="1:10" x14ac:dyDescent="0.3">
      <c r="A49" t="s">
        <v>45</v>
      </c>
      <c r="B49">
        <v>52.555573466013477</v>
      </c>
      <c r="C49" s="4">
        <v>52.56</v>
      </c>
      <c r="D49" s="5">
        <v>43.44</v>
      </c>
      <c r="E49" s="8">
        <f>+ROUND(F49*1.21,2)</f>
        <v>57.77</v>
      </c>
      <c r="F49" s="9">
        <f>+ROUND(D49*(1+$B$3),2)</f>
        <v>47.74</v>
      </c>
      <c r="G49" s="8">
        <f>+ROUND(H49*1.21,2)</f>
        <v>61.06</v>
      </c>
      <c r="H49" s="9">
        <f>+ROUND(F49*(1+$B$2),2)</f>
        <v>50.46</v>
      </c>
      <c r="I49" s="8">
        <f>+ROUND(J49*1.21,2)</f>
        <v>62.94</v>
      </c>
      <c r="J49" s="12">
        <f>+ROUND(H49*(1+$B$1),2)</f>
        <v>52.02</v>
      </c>
    </row>
    <row r="50" spans="1:10" x14ac:dyDescent="0.3">
      <c r="A50" t="s">
        <v>46</v>
      </c>
      <c r="B50">
        <v>41.381999999999998</v>
      </c>
      <c r="C50" s="4">
        <v>41.38</v>
      </c>
      <c r="D50" s="5">
        <v>34.200000000000003</v>
      </c>
      <c r="E50" s="8">
        <f>+ROUND(F50*1.21,2)</f>
        <v>45.48</v>
      </c>
      <c r="F50" s="9">
        <f>+ROUND(D50*(1+$B$3),2)</f>
        <v>37.590000000000003</v>
      </c>
      <c r="G50" s="8">
        <f>+ROUND(H50*1.21,2)</f>
        <v>48.07</v>
      </c>
      <c r="H50" s="9">
        <f>+ROUND(F50*(1+$B$2),2)</f>
        <v>39.729999999999997</v>
      </c>
      <c r="I50" s="8">
        <f>+ROUND(J50*1.21,2)</f>
        <v>49.56</v>
      </c>
      <c r="J50" s="12">
        <f>+ROUND(H50*(1+$B$1),2)</f>
        <v>40.96</v>
      </c>
    </row>
    <row r="51" spans="1:10" x14ac:dyDescent="0.3">
      <c r="A51" t="s">
        <v>47</v>
      </c>
      <c r="B51">
        <v>48.303055140845068</v>
      </c>
      <c r="C51" s="4">
        <v>48.3</v>
      </c>
      <c r="D51" s="5">
        <v>39.92</v>
      </c>
      <c r="E51" s="8">
        <f>+ROUND(F51*1.21,2)</f>
        <v>53.08</v>
      </c>
      <c r="F51" s="9">
        <f>+ROUND(D51*(1+$B$3),2)</f>
        <v>43.87</v>
      </c>
      <c r="G51" s="8">
        <f>+ROUND(H51*1.21,2)</f>
        <v>56.11</v>
      </c>
      <c r="H51" s="9">
        <f>+ROUND(F51*(1+$B$2),2)</f>
        <v>46.37</v>
      </c>
      <c r="I51" s="8">
        <f>+ROUND(J51*1.21,2)</f>
        <v>57.85</v>
      </c>
      <c r="J51" s="12">
        <f>+ROUND(H51*(1+$B$1),2)</f>
        <v>47.81</v>
      </c>
    </row>
    <row r="52" spans="1:10" x14ac:dyDescent="0.3">
      <c r="A52" s="22" t="s">
        <v>48</v>
      </c>
      <c r="B52" s="22">
        <v>48.32464543365456</v>
      </c>
      <c r="C52" s="23">
        <v>48.32</v>
      </c>
      <c r="D52" s="24">
        <v>39.93</v>
      </c>
      <c r="E52" s="25">
        <f>+ROUND(F52*1.21,2)</f>
        <v>53.09</v>
      </c>
      <c r="F52" s="26">
        <f>+ROUND(D52*(1+$B$3),2)</f>
        <v>43.88</v>
      </c>
      <c r="G52" s="25">
        <f>+ROUND(H52*1.21,2)</f>
        <v>56.12</v>
      </c>
      <c r="H52" s="26">
        <f>+ROUND(F52*(1+$B$2),2)</f>
        <v>46.38</v>
      </c>
      <c r="I52" s="25">
        <f>+ROUND(J52*1.21,2)</f>
        <v>57.86</v>
      </c>
      <c r="J52" s="27">
        <f>+ROUND(H52*(1+$B$1),2)</f>
        <v>47.82</v>
      </c>
    </row>
    <row r="53" spans="1:10" x14ac:dyDescent="0.3">
      <c r="A53" t="s">
        <v>49</v>
      </c>
      <c r="B53">
        <v>46.034122545271643</v>
      </c>
      <c r="C53" s="4">
        <v>46.03</v>
      </c>
      <c r="D53" s="5">
        <v>38.04</v>
      </c>
      <c r="E53" s="8">
        <f>+ROUND(F53*1.21,2)</f>
        <v>50.59</v>
      </c>
      <c r="F53" s="9">
        <f>+ROUND(D53*(1+$B$3),2)</f>
        <v>41.81</v>
      </c>
      <c r="G53" s="8">
        <f>+ROUND(H53*1.21,2)</f>
        <v>53.47</v>
      </c>
      <c r="H53" s="9">
        <f>+ROUND(F53*(1+$B$2),2)</f>
        <v>44.19</v>
      </c>
      <c r="I53" s="8">
        <f>+ROUND(J53*1.21,2)</f>
        <v>55.13</v>
      </c>
      <c r="J53" s="12">
        <f>+ROUND(H53*(1+$B$1),2)</f>
        <v>45.56</v>
      </c>
    </row>
    <row r="54" spans="1:10" x14ac:dyDescent="0.3">
      <c r="A54" t="s">
        <v>50</v>
      </c>
      <c r="B54">
        <v>46.263331116700201</v>
      </c>
      <c r="C54" s="4">
        <v>46.26</v>
      </c>
      <c r="D54" s="5">
        <v>38.229999999999997</v>
      </c>
      <c r="E54" s="8">
        <f>+ROUND(F54*1.21,2)</f>
        <v>50.83</v>
      </c>
      <c r="F54" s="9">
        <f>+ROUND(D54*(1+$B$3),2)</f>
        <v>42.01</v>
      </c>
      <c r="G54" s="8">
        <f>+ROUND(H54*1.21,2)</f>
        <v>53.72</v>
      </c>
      <c r="H54" s="9">
        <f>+ROUND(F54*(1+$B$2),2)</f>
        <v>44.4</v>
      </c>
      <c r="I54" s="8">
        <f>+ROUND(J54*1.21,2)</f>
        <v>55.39</v>
      </c>
      <c r="J54" s="12">
        <f>+ROUND(H54*(1+$B$1),2)</f>
        <v>45.78</v>
      </c>
    </row>
    <row r="55" spans="1:10" x14ac:dyDescent="0.3">
      <c r="A55" t="s">
        <v>51</v>
      </c>
      <c r="B55">
        <v>44.751977429577465</v>
      </c>
      <c r="C55" s="4">
        <v>44.75</v>
      </c>
      <c r="D55" s="5">
        <v>36.979999999999997</v>
      </c>
      <c r="E55" s="8">
        <f>+ROUND(F55*1.21,2)</f>
        <v>49.17</v>
      </c>
      <c r="F55" s="9">
        <f>+ROUND(D55*(1+$B$3),2)</f>
        <v>40.64</v>
      </c>
      <c r="G55" s="8">
        <f>+ROUND(H55*1.21,2)</f>
        <v>51.98</v>
      </c>
      <c r="H55" s="9">
        <f>+ROUND(F55*(1+$B$2),2)</f>
        <v>42.96</v>
      </c>
      <c r="I55" s="8">
        <f>+ROUND(J55*1.21,2)</f>
        <v>53.59</v>
      </c>
      <c r="J55" s="12">
        <f>+ROUND(H55*(1+$B$1),2)</f>
        <v>44.29</v>
      </c>
    </row>
    <row r="56" spans="1:10" x14ac:dyDescent="0.3">
      <c r="A56" t="s">
        <v>52</v>
      </c>
      <c r="B56">
        <v>45.429545584813219</v>
      </c>
      <c r="C56" s="4">
        <v>45.43</v>
      </c>
      <c r="D56" s="5">
        <v>37.549999999999997</v>
      </c>
      <c r="E56" s="8">
        <f>+ROUND(F56*1.21,2)</f>
        <v>49.94</v>
      </c>
      <c r="F56" s="9">
        <f>+ROUND(D56*(1+$B$3),2)</f>
        <v>41.27</v>
      </c>
      <c r="G56" s="8">
        <f>+ROUND(H56*1.21,2)</f>
        <v>52.78</v>
      </c>
      <c r="H56" s="9">
        <f>+ROUND(F56*(1+$B$2),2)</f>
        <v>43.62</v>
      </c>
      <c r="I56" s="8">
        <f>+ROUND(J56*1.21,2)</f>
        <v>54.41</v>
      </c>
      <c r="J56" s="12">
        <f>+ROUND(H56*(1+$B$1),2)</f>
        <v>44.97</v>
      </c>
    </row>
    <row r="57" spans="1:10" x14ac:dyDescent="0.3">
      <c r="A57" t="s">
        <v>53</v>
      </c>
      <c r="B57">
        <v>44.916096422535226</v>
      </c>
      <c r="C57" s="4">
        <v>44.92</v>
      </c>
      <c r="D57" s="5">
        <v>37.119999999999997</v>
      </c>
      <c r="E57" s="8">
        <f>+ROUND(F57*1.21,2)</f>
        <v>49.36</v>
      </c>
      <c r="F57" s="9">
        <f>+ROUND(D57*(1+$B$3),2)</f>
        <v>40.79</v>
      </c>
      <c r="G57" s="8">
        <f>+ROUND(H57*1.21,2)</f>
        <v>52.18</v>
      </c>
      <c r="H57" s="9">
        <f>+ROUND(F57*(1+$B$2),2)</f>
        <v>43.12</v>
      </c>
      <c r="I57" s="8">
        <f>+ROUND(J57*1.21,2)</f>
        <v>53.8</v>
      </c>
      <c r="J57" s="12">
        <f>+ROUND(H57*(1+$B$1),2)</f>
        <v>44.46</v>
      </c>
    </row>
    <row r="58" spans="1:10" x14ac:dyDescent="0.3">
      <c r="A58" t="s">
        <v>54</v>
      </c>
      <c r="B58">
        <v>38.132945492957745</v>
      </c>
      <c r="C58" s="4">
        <v>38.130000000000003</v>
      </c>
      <c r="D58" s="5">
        <v>31.51</v>
      </c>
      <c r="E58" s="8">
        <f>+ROUND(F58*1.21,2)</f>
        <v>41.9</v>
      </c>
      <c r="F58" s="9">
        <f>+ROUND(D58*(1+$B$3),2)</f>
        <v>34.630000000000003</v>
      </c>
      <c r="G58" s="8">
        <f>+ROUND(H58*1.21,2)</f>
        <v>44.29</v>
      </c>
      <c r="H58" s="9">
        <f>+ROUND(F58*(1+$B$2),2)</f>
        <v>36.6</v>
      </c>
      <c r="I58" s="8">
        <f>+ROUND(J58*1.21,2)</f>
        <v>45.65</v>
      </c>
      <c r="J58" s="12">
        <f>+ROUND(H58*(1+$B$1),2)</f>
        <v>37.729999999999997</v>
      </c>
    </row>
    <row r="59" spans="1:10" x14ac:dyDescent="0.3">
      <c r="A59" t="s">
        <v>55</v>
      </c>
      <c r="B59">
        <v>61.256250000000001</v>
      </c>
      <c r="C59" s="4">
        <v>61.26</v>
      </c>
      <c r="D59" s="5">
        <v>50.63</v>
      </c>
      <c r="E59" s="8">
        <f>+ROUND(F59*1.21,2)</f>
        <v>67.319999999999993</v>
      </c>
      <c r="F59" s="9">
        <f>+ROUND(D59*(1+$B$3),2)</f>
        <v>55.64</v>
      </c>
      <c r="G59" s="8">
        <f>+ROUND(H59*1.21,2)</f>
        <v>71.16</v>
      </c>
      <c r="H59" s="9">
        <f>+ROUND(F59*(1+$B$2),2)</f>
        <v>58.81</v>
      </c>
      <c r="I59" s="8">
        <f>+ROUND(J59*1.21,2)</f>
        <v>73.36</v>
      </c>
      <c r="J59" s="12">
        <f>+ROUND(H59*(1+$B$1),2)</f>
        <v>60.63</v>
      </c>
    </row>
    <row r="60" spans="1:10" x14ac:dyDescent="0.3">
      <c r="A60" t="s">
        <v>56</v>
      </c>
      <c r="B60">
        <v>38.259664280465401</v>
      </c>
      <c r="C60" s="4">
        <v>38.26</v>
      </c>
      <c r="D60" s="5">
        <v>31.62</v>
      </c>
      <c r="E60" s="8">
        <f>+ROUND(F60*1.21,2)</f>
        <v>42.05</v>
      </c>
      <c r="F60" s="9">
        <f>+ROUND(D60*(1+$B$3),2)</f>
        <v>34.75</v>
      </c>
      <c r="G60" s="8">
        <f>+ROUND(H60*1.21,2)</f>
        <v>44.44</v>
      </c>
      <c r="H60" s="9">
        <f>+ROUND(F60*(1+$B$2),2)</f>
        <v>36.729999999999997</v>
      </c>
      <c r="I60" s="8">
        <f>+ROUND(J60*1.21,2)</f>
        <v>45.82</v>
      </c>
      <c r="J60" s="12">
        <f>+ROUND(H60*(1+$B$1),2)</f>
        <v>37.869999999999997</v>
      </c>
    </row>
    <row r="61" spans="1:10" x14ac:dyDescent="0.3">
      <c r="A61" s="22" t="s">
        <v>57</v>
      </c>
      <c r="B61" s="22">
        <v>39.216695667337355</v>
      </c>
      <c r="C61" s="23">
        <v>39.22</v>
      </c>
      <c r="D61" s="24">
        <v>32.409999999999997</v>
      </c>
      <c r="E61" s="25">
        <f>+ROUND(F61*1.21,2)</f>
        <v>43.1</v>
      </c>
      <c r="F61" s="26">
        <f>+ROUND(D61*(1+$B$3),2)</f>
        <v>35.619999999999997</v>
      </c>
      <c r="G61" s="25">
        <f>+ROUND(H61*1.21,2)</f>
        <v>45.56</v>
      </c>
      <c r="H61" s="26">
        <f>+ROUND(F61*(1+$B$2),2)</f>
        <v>37.65</v>
      </c>
      <c r="I61" s="25">
        <f>+ROUND(J61*1.21,2)</f>
        <v>46.97</v>
      </c>
      <c r="J61" s="27">
        <f>+ROUND(H61*(1+$B$1),2)</f>
        <v>38.82</v>
      </c>
    </row>
    <row r="62" spans="1:10" x14ac:dyDescent="0.3">
      <c r="A62" t="s">
        <v>58</v>
      </c>
      <c r="B62">
        <v>36.658987766599594</v>
      </c>
      <c r="C62" s="4">
        <v>36.659999999999997</v>
      </c>
      <c r="D62" s="5">
        <v>30.3</v>
      </c>
      <c r="E62" s="8">
        <f>+ROUND(F62*1.21,2)</f>
        <v>40.29</v>
      </c>
      <c r="F62" s="9">
        <f>+ROUND(D62*(1+$B$3),2)</f>
        <v>33.299999999999997</v>
      </c>
      <c r="G62" s="8">
        <f>+ROUND(H62*1.21,2)</f>
        <v>42.59</v>
      </c>
      <c r="H62" s="9">
        <f>+ROUND(F62*(1+$B$2),2)</f>
        <v>35.200000000000003</v>
      </c>
      <c r="I62" s="8">
        <f>+ROUND(J62*1.21,2)</f>
        <v>43.91</v>
      </c>
      <c r="J62" s="12">
        <f>+ROUND(H62*(1+$B$1),2)</f>
        <v>36.29</v>
      </c>
    </row>
    <row r="63" spans="1:10" x14ac:dyDescent="0.3">
      <c r="A63" t="s">
        <v>59</v>
      </c>
      <c r="B63">
        <v>32.963317633802824</v>
      </c>
      <c r="C63" s="4">
        <v>32.96</v>
      </c>
      <c r="D63" s="5">
        <v>27.24</v>
      </c>
      <c r="E63" s="8">
        <f>+ROUND(F63*1.21,2)</f>
        <v>36.229999999999997</v>
      </c>
      <c r="F63" s="9">
        <f>+ROUND(D63*(1+$B$3),2)</f>
        <v>29.94</v>
      </c>
      <c r="G63" s="8">
        <f>+ROUND(H63*1.21,2)</f>
        <v>38.299999999999997</v>
      </c>
      <c r="H63" s="9">
        <f>+ROUND(F63*(1+$B$2),2)</f>
        <v>31.65</v>
      </c>
      <c r="I63" s="8">
        <f>+ROUND(J63*1.21,2)</f>
        <v>39.479999999999997</v>
      </c>
      <c r="J63" s="12">
        <f>+ROUND(H63*(1+$B$1),2)</f>
        <v>32.630000000000003</v>
      </c>
    </row>
    <row r="64" spans="1:10" x14ac:dyDescent="0.3">
      <c r="A64" t="s">
        <v>60</v>
      </c>
      <c r="B64">
        <v>35.799390471524802</v>
      </c>
      <c r="C64" s="4">
        <v>35.799999999999997</v>
      </c>
      <c r="D64" s="5">
        <v>29.59</v>
      </c>
      <c r="E64" s="8">
        <f>+ROUND(F64*1.21,2)</f>
        <v>39.35</v>
      </c>
      <c r="F64" s="9">
        <f>+ROUND(D64*(1+$B$3),2)</f>
        <v>32.520000000000003</v>
      </c>
      <c r="G64" s="8">
        <f>+ROUND(H64*1.21,2)</f>
        <v>41.59</v>
      </c>
      <c r="H64" s="9">
        <f>+ROUND(F64*(1+$B$2),2)</f>
        <v>34.369999999999997</v>
      </c>
      <c r="I64" s="8">
        <f>+ROUND(J64*1.21,2)</f>
        <v>42.88</v>
      </c>
      <c r="J64" s="12">
        <f>+ROUND(H64*(1+$B$1),2)</f>
        <v>35.44</v>
      </c>
    </row>
    <row r="65" spans="1:10" x14ac:dyDescent="0.3">
      <c r="A65" t="s">
        <v>61</v>
      </c>
      <c r="B65">
        <v>48.400000000000006</v>
      </c>
      <c r="C65" s="4">
        <v>48.4</v>
      </c>
      <c r="D65" s="5">
        <v>40</v>
      </c>
      <c r="E65" s="8">
        <f>+ROUND(F65*1.21,2)</f>
        <v>53.19</v>
      </c>
      <c r="F65" s="9">
        <f>+ROUND(D65*(1+$B$3),2)</f>
        <v>43.96</v>
      </c>
      <c r="G65" s="8">
        <f>+ROUND(H65*1.21,2)</f>
        <v>56.23</v>
      </c>
      <c r="H65" s="9">
        <f>+ROUND(F65*(1+$B$2),2)</f>
        <v>46.47</v>
      </c>
      <c r="I65" s="8">
        <f>+ROUND(J65*1.21,2)</f>
        <v>57.97</v>
      </c>
      <c r="J65" s="12">
        <f>+ROUND(H65*(1+$B$1),2)</f>
        <v>47.91</v>
      </c>
    </row>
    <row r="66" spans="1:10" x14ac:dyDescent="0.3">
      <c r="A66" s="22" t="s">
        <v>62</v>
      </c>
      <c r="B66" s="22">
        <v>33.189513092467855</v>
      </c>
      <c r="C66" s="23">
        <v>33.19</v>
      </c>
      <c r="D66" s="24">
        <v>27.43</v>
      </c>
      <c r="E66" s="25">
        <f>+ROUND(F66*1.21,2)</f>
        <v>36.479999999999997</v>
      </c>
      <c r="F66" s="26">
        <f>+ROUND(D66*(1+$B$3),2)</f>
        <v>30.15</v>
      </c>
      <c r="G66" s="25">
        <f>+ROUND(H66*1.21,2)</f>
        <v>38.56</v>
      </c>
      <c r="H66" s="26">
        <f>+ROUND(F66*(1+$B$2),2)</f>
        <v>31.87</v>
      </c>
      <c r="I66" s="25">
        <f>+ROUND(J66*1.21,2)</f>
        <v>39.76</v>
      </c>
      <c r="J66" s="27">
        <f>+ROUND(H66*(1+$B$1),2)</f>
        <v>32.86</v>
      </c>
    </row>
    <row r="67" spans="1:10" x14ac:dyDescent="0.3">
      <c r="A67" t="s">
        <v>63</v>
      </c>
      <c r="B67">
        <v>32.301376056338022</v>
      </c>
      <c r="C67" s="4">
        <v>32.299999999999997</v>
      </c>
      <c r="D67" s="5">
        <v>26.69</v>
      </c>
      <c r="E67" s="8">
        <f>+ROUND(F67*1.21,2)</f>
        <v>35.49</v>
      </c>
      <c r="F67" s="9">
        <f>+ROUND(D67*(1+$B$3),2)</f>
        <v>29.33</v>
      </c>
      <c r="G67" s="8">
        <f>+ROUND(H67*1.21,2)</f>
        <v>37.51</v>
      </c>
      <c r="H67" s="9">
        <f>+ROUND(F67*(1+$B$2),2)</f>
        <v>31</v>
      </c>
      <c r="I67" s="8">
        <f>+ROUND(J67*1.21,2)</f>
        <v>38.67</v>
      </c>
      <c r="J67" s="12">
        <f>+ROUND(H67*(1+$B$1),2)</f>
        <v>31.96</v>
      </c>
    </row>
    <row r="68" spans="1:10" x14ac:dyDescent="0.3">
      <c r="A68" t="s">
        <v>64</v>
      </c>
      <c r="B68">
        <v>35.261774553990612</v>
      </c>
      <c r="C68" s="4">
        <v>35.26</v>
      </c>
      <c r="D68" s="5">
        <v>29.14</v>
      </c>
      <c r="E68" s="8">
        <f>+ROUND(F68*1.21,2)</f>
        <v>38.74</v>
      </c>
      <c r="F68" s="9">
        <f>+ROUND(D68*(1+$B$3),2)</f>
        <v>32.020000000000003</v>
      </c>
      <c r="G68" s="8">
        <f>+ROUND(H68*1.21,2)</f>
        <v>40.96</v>
      </c>
      <c r="H68" s="9">
        <f>+ROUND(F68*(1+$B$2),2)</f>
        <v>33.85</v>
      </c>
      <c r="I68" s="8">
        <f>+ROUND(J68*1.21,2)</f>
        <v>42.23</v>
      </c>
      <c r="J68" s="12">
        <f>+ROUND(H68*(1+$B$1),2)</f>
        <v>34.9</v>
      </c>
    </row>
    <row r="69" spans="1:10" x14ac:dyDescent="0.3">
      <c r="A69" t="s">
        <v>65</v>
      </c>
      <c r="B69">
        <v>62.919999999999995</v>
      </c>
      <c r="C69" s="4">
        <v>62.92</v>
      </c>
      <c r="D69" s="5">
        <v>52</v>
      </c>
      <c r="E69" s="8">
        <f>+ROUND(F69*1.21,2)</f>
        <v>69.150000000000006</v>
      </c>
      <c r="F69" s="9">
        <f>+ROUND(D69*(1+$B$3),2)</f>
        <v>57.15</v>
      </c>
      <c r="G69" s="8">
        <f>+ROUND(H69*1.21,2)</f>
        <v>73.099999999999994</v>
      </c>
      <c r="H69" s="9">
        <f>+ROUND(F69*(1+$B$2),2)</f>
        <v>60.41</v>
      </c>
      <c r="I69" s="8">
        <f>+ROUND(J69*1.21,2)</f>
        <v>75.36</v>
      </c>
      <c r="J69" s="12">
        <f>+ROUND(H69*(1+$B$1),2)</f>
        <v>62.28</v>
      </c>
    </row>
    <row r="70" spans="1:10" x14ac:dyDescent="0.3">
      <c r="A70" t="s">
        <v>66</v>
      </c>
      <c r="B70">
        <v>77.283852575015302</v>
      </c>
      <c r="C70" s="4">
        <v>77.28</v>
      </c>
      <c r="D70" s="5">
        <v>63.87</v>
      </c>
      <c r="E70" s="8">
        <f>+ROUND(F70*1.21,2)</f>
        <v>84.93</v>
      </c>
      <c r="F70" s="9">
        <f>+ROUND(D70*(1+$B$3),2)</f>
        <v>70.19</v>
      </c>
      <c r="G70" s="8">
        <f>+ROUND(H70*1.21,2)</f>
        <v>89.77</v>
      </c>
      <c r="H70" s="9">
        <f>+ROUND(F70*(1+$B$2),2)</f>
        <v>74.19</v>
      </c>
      <c r="I70" s="8">
        <f>+ROUND(J70*1.21,2)</f>
        <v>92.55</v>
      </c>
      <c r="J70" s="12">
        <f>+ROUND(H70*(1+$B$1),2)</f>
        <v>76.489999999999995</v>
      </c>
    </row>
    <row r="71" spans="1:10" x14ac:dyDescent="0.3">
      <c r="A71" t="s">
        <v>67</v>
      </c>
      <c r="B71">
        <v>55.216916156554731</v>
      </c>
      <c r="C71" s="4">
        <v>55.22</v>
      </c>
      <c r="D71" s="5">
        <v>45.64</v>
      </c>
      <c r="E71" s="8">
        <f>+ROUND(F71*1.21,2)</f>
        <v>60.69</v>
      </c>
      <c r="F71" s="9">
        <f>+ROUND(D71*(1+$B$3),2)</f>
        <v>50.16</v>
      </c>
      <c r="G71" s="8">
        <f>+ROUND(H71*1.21,2)</f>
        <v>64.150000000000006</v>
      </c>
      <c r="H71" s="9">
        <f>+ROUND(F71*(1+$B$2),2)</f>
        <v>53.02</v>
      </c>
      <c r="I71" s="8">
        <f>+ROUND(J71*1.21,2)</f>
        <v>66.14</v>
      </c>
      <c r="J71" s="12">
        <f>+ROUND(H71*(1+$B$1),2)</f>
        <v>54.66</v>
      </c>
    </row>
    <row r="72" spans="1:10" x14ac:dyDescent="0.3">
      <c r="A72" s="22" t="s">
        <v>68</v>
      </c>
      <c r="B72" s="22">
        <v>62.577293718851564</v>
      </c>
      <c r="C72" s="23">
        <v>62.58</v>
      </c>
      <c r="D72" s="24">
        <v>51.72</v>
      </c>
      <c r="E72" s="25">
        <f>+ROUND(F72*1.21,2)</f>
        <v>68.78</v>
      </c>
      <c r="F72" s="26">
        <f>+ROUND(D72*(1+$B$3),2)</f>
        <v>56.84</v>
      </c>
      <c r="G72" s="25">
        <f>+ROUND(H72*1.21,2)</f>
        <v>72.7</v>
      </c>
      <c r="H72" s="26">
        <f>+ROUND(F72*(1+$B$2),2)</f>
        <v>60.08</v>
      </c>
      <c r="I72" s="25">
        <f>+ROUND(J72*1.21,2)</f>
        <v>74.95</v>
      </c>
      <c r="J72" s="27">
        <f>+ROUND(H72*(1+$B$1),2)</f>
        <v>61.94</v>
      </c>
    </row>
    <row r="73" spans="1:10" x14ac:dyDescent="0.3">
      <c r="A73" t="s">
        <v>69</v>
      </c>
      <c r="B73">
        <v>34.662869999999998</v>
      </c>
      <c r="C73" s="4">
        <v>34.659999999999997</v>
      </c>
      <c r="D73" s="5">
        <v>28.64</v>
      </c>
      <c r="E73" s="8">
        <f>+ROUND(F73*1.21,2)</f>
        <v>38.090000000000003</v>
      </c>
      <c r="F73" s="9">
        <f>+ROUND(D73*(1+$B$3),2)</f>
        <v>31.48</v>
      </c>
      <c r="G73" s="8">
        <f>+ROUND(H73*1.21,2)</f>
        <v>40.26</v>
      </c>
      <c r="H73" s="9">
        <f>+ROUND(F73*(1+$B$2),2)</f>
        <v>33.270000000000003</v>
      </c>
      <c r="I73" s="8">
        <f>+ROUND(J73*1.21,2)</f>
        <v>41.5</v>
      </c>
      <c r="J73" s="12">
        <f>+ROUND(H73*(1+$B$1),2)</f>
        <v>34.299999999999997</v>
      </c>
    </row>
    <row r="74" spans="1:10" x14ac:dyDescent="0.3">
      <c r="A74" t="s">
        <v>70</v>
      </c>
      <c r="B74">
        <v>38.615940000000002</v>
      </c>
      <c r="C74" s="4">
        <v>38.619999999999997</v>
      </c>
      <c r="D74" s="5">
        <v>31.92</v>
      </c>
      <c r="E74" s="8">
        <f>+ROUND(F74*1.21,2)</f>
        <v>42.45</v>
      </c>
      <c r="F74" s="9">
        <f>+ROUND(D74*(1+$B$3),2)</f>
        <v>35.08</v>
      </c>
      <c r="G74" s="8">
        <f>+ROUND(H74*1.21,2)</f>
        <v>44.87</v>
      </c>
      <c r="H74" s="9">
        <f>+ROUND(F74*(1+$B$2),2)</f>
        <v>37.08</v>
      </c>
      <c r="I74" s="8">
        <f>+ROUND(J74*1.21,2)</f>
        <v>46.26</v>
      </c>
      <c r="J74" s="12">
        <f>+ROUND(H74*(1+$B$1),2)</f>
        <v>38.229999999999997</v>
      </c>
    </row>
    <row r="75" spans="1:10" ht="15" thickBot="1" x14ac:dyDescent="0.35">
      <c r="A75" t="s">
        <v>71</v>
      </c>
      <c r="B75">
        <v>54.471780000000003</v>
      </c>
      <c r="C75" s="6">
        <v>54.47</v>
      </c>
      <c r="D75" s="7">
        <v>45.02</v>
      </c>
      <c r="E75" s="10">
        <f>+ROUND(F75*1.21,2)</f>
        <v>59.87</v>
      </c>
      <c r="F75" s="11">
        <f>+ROUND(D75*(1+$B$3),2)</f>
        <v>49.48</v>
      </c>
      <c r="G75" s="10">
        <f>+ROUND(H75*1.21,2)</f>
        <v>63.28</v>
      </c>
      <c r="H75" s="11">
        <f>+ROUND(F75*(1+$B$2),2)</f>
        <v>52.3</v>
      </c>
      <c r="I75" s="10">
        <f>+ROUND(J75*1.21,2)</f>
        <v>65.239999999999995</v>
      </c>
      <c r="J75" s="13">
        <f>+ROUND(H75*(1+$B$1),2)</f>
        <v>53.92</v>
      </c>
    </row>
  </sheetData>
  <sortState ref="A5:J76">
    <sortCondition ref="A5"/>
  </sortState>
  <mergeCells count="4"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Tarifes IMI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Ajuntament de Barcelona</cp:lastModifiedBy>
  <dcterms:created xsi:type="dcterms:W3CDTF">2022-05-13T05:22:58Z</dcterms:created>
  <dcterms:modified xsi:type="dcterms:W3CDTF">2024-02-26T12:18:28Z</dcterms:modified>
</cp:coreProperties>
</file>