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8" yWindow="-108" windowWidth="19296" windowHeight="10896" activeTab="1"/>
  </bookViews>
  <sheets>
    <sheet name="Instruccions" sheetId="13" r:id="rId1"/>
    <sheet name="CA1.Servei REgular SAP" sheetId="2" r:id="rId2"/>
    <sheet name="CA2.Arquitectura Sistemes SAP" sheetId="14" r:id="rId3"/>
    <sheet name="CA3.Canvis i nous productes" sheetId="16" r:id="rId4"/>
    <sheet name="CA4. Millora certificacions" sheetId="6" r:id="rId5"/>
    <sheet name="CA5. Experiencia migració HANA" sheetId="17" r:id="rId6"/>
    <sheet name="CA6. Experiencia Arquitectura" sheetId="18" r:id="rId7"/>
  </sheets>
  <definedNames>
    <definedName name="__shared_5_0_0">NA()</definedName>
    <definedName name="__shared_5_0_1">NA()</definedName>
    <definedName name="__shared_5_0_2">NA()</definedName>
    <definedName name="__shared_5_0_3">NA()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6" l="1"/>
  <c r="G9" i="16"/>
  <c r="F9" i="16" l="1"/>
  <c r="F10" i="16"/>
  <c r="E9" i="14"/>
  <c r="E9" i="2"/>
</calcChain>
</file>

<file path=xl/sharedStrings.xml><?xml version="1.0" encoding="utf-8"?>
<sst xmlns="http://schemas.openxmlformats.org/spreadsheetml/2006/main" count="48" uniqueCount="43">
  <si>
    <t>Concepte</t>
  </si>
  <si>
    <t>Nom i cognoms persona certificada</t>
  </si>
  <si>
    <t>Resum Oferta econòmica</t>
  </si>
  <si>
    <t>Aquest document permet fer les propostes corresponents a criteris de valoració automàtics</t>
  </si>
  <si>
    <t>Les cel·les en blanc són valors fixats per l'IMI</t>
  </si>
  <si>
    <t>Hi ha un conjunt de pestanyes per a la resta de criteris automàtics</t>
  </si>
  <si>
    <t>Cal omplir les cel·les de color verd</t>
  </si>
  <si>
    <t>Institut Municipal d’Informàtica</t>
  </si>
  <si>
    <t>Servei Arquitectura de sistemes SAP</t>
  </si>
  <si>
    <t>Hi ha quatre pestanyes per a la oferta econòmica</t>
  </si>
  <si>
    <t>CA2.Arquitectura de sistemes SAP</t>
  </si>
  <si>
    <t>Import hora sense iva</t>
  </si>
  <si>
    <t>Nombre hores</t>
  </si>
  <si>
    <t>Import total sense iva</t>
  </si>
  <si>
    <t>Servei Regular SAP</t>
  </si>
  <si>
    <t>Servei regular</t>
  </si>
  <si>
    <t>CA1.Servei Regular SAP</t>
  </si>
  <si>
    <t>Millora certificacions membres dels equips</t>
  </si>
  <si>
    <t>Experiència en la migració a SAP HANA</t>
  </si>
  <si>
    <t>Haver participat en  1 projecte de migració a SAP HANA</t>
  </si>
  <si>
    <t>Nom i cognoms persona participant</t>
  </si>
  <si>
    <t>Experiència en oficines o serveis d'Arquitectura de Sistemes SAP</t>
  </si>
  <si>
    <t>Haver format part d' un equip d'arquitectura de sistemes SAP com a mínim 12 mesos en un projecte</t>
  </si>
  <si>
    <t>Actuacions i suport fora d'horari del servei</t>
  </si>
  <si>
    <t>Manteniment evolutiu, canvis de versions i instal·lacions de nous productes i suport fora d'horari</t>
  </si>
  <si>
    <t>Import màxim sense iva</t>
  </si>
  <si>
    <t>Import total màxim sense iva</t>
  </si>
  <si>
    <t>CA4. Millora certificacions</t>
  </si>
  <si>
    <t>CA5.Experiència migració SAP HANA</t>
  </si>
  <si>
    <t>Haver participat en  2 o més projectes de migració a SAP HANA</t>
  </si>
  <si>
    <t>Manteniment evolutiu, canvis de versions i instal·lacions de nous productes</t>
  </si>
  <si>
    <t>Arquitectura de sistemes SAP i suport al als equips d’arquitectura de desenvolupament</t>
  </si>
  <si>
    <t>Import ofert sense iva 12 mesos</t>
  </si>
  <si>
    <t>Haver format part d' un equip d'arquitectura de sistemes SAP com a mínim 24 mesos en un projecte</t>
  </si>
  <si>
    <t>Haver format part de dos o més equips d'arquitectura de sistemes SAP com a mínim 36 mesos en total.</t>
  </si>
  <si>
    <t>CA3.Manteniment evolutiu i suport fora d'horari</t>
  </si>
  <si>
    <t>CA6.Experiència participació en oficines d'arquitectura de Sistemes SAP</t>
  </si>
  <si>
    <t>PRINCE2® Foundation Certificate in Project Management ó Project Management Professional</t>
  </si>
  <si>
    <t>SAP Certified Technology Associate - SAP Solution Manager Mandatory and Managed System Configuration 7.2 o superior.</t>
  </si>
  <si>
    <t>SAP Certified Technology Associate - OS/DB Migration for SAP NetWeaver 7.5 o superior</t>
  </si>
  <si>
    <t>SAP Certified Technology Specialist - SAP S/4HANA Conversion and SAP System Upgrade.</t>
  </si>
  <si>
    <t>Oracle Database Administration 2019 Certified Professional</t>
  </si>
  <si>
    <t>Haver participat en  3 o més projectes de migració a SAP HANA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</si>
</sst>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#,##0.00\ &quot;€&quot;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u/>
      <sz val="14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color indexed="8"/>
      <name val="Calibri"/>
      <family val="2"/>
    </font>
    <font>
      <b/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ck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 style="thick">
        <color theme="1"/>
      </left>
      <right/>
      <top style="thick">
        <color theme="1"/>
      </top>
      <bottom style="thick">
        <color theme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4">
    <xf numFmtId="0" fontId="0" fillId="0" borderId="0"/>
    <xf numFmtId="0" fontId="3" fillId="0" borderId="0">
      <alignment vertical="center"/>
    </xf>
    <xf numFmtId="0" fontId="9" fillId="0" borderId="0"/>
    <xf numFmtId="164" fontId="12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/>
    <xf numFmtId="0" fontId="0" fillId="2" borderId="1" xfId="0" applyFill="1" applyBorder="1"/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4" xfId="0" applyBorder="1" applyAlignment="1">
      <alignment wrapText="1"/>
    </xf>
    <xf numFmtId="0" fontId="2" fillId="0" borderId="0" xfId="0" applyFont="1"/>
    <xf numFmtId="0" fontId="4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3" fillId="0" borderId="0" xfId="1">
      <alignment vertical="center"/>
    </xf>
    <xf numFmtId="0" fontId="7" fillId="0" borderId="0" xfId="1" applyFont="1" applyAlignment="1">
      <alignment vertical="center" wrapText="1"/>
    </xf>
    <xf numFmtId="0" fontId="7" fillId="0" borderId="0" xfId="1" applyFont="1" applyAlignment="1">
      <alignment horizontal="justify" vertical="center"/>
    </xf>
    <xf numFmtId="0" fontId="8" fillId="0" borderId="0" xfId="1" applyFont="1">
      <alignment vertical="center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horizontal="left" indent="3"/>
    </xf>
    <xf numFmtId="0" fontId="3" fillId="3" borderId="5" xfId="1" applyFill="1" applyBorder="1">
      <alignment vertical="center"/>
    </xf>
    <xf numFmtId="0" fontId="0" fillId="0" borderId="6" xfId="0" applyBorder="1" applyAlignment="1">
      <alignment horizontal="left" indent="3"/>
    </xf>
    <xf numFmtId="0" fontId="10" fillId="0" borderId="0" xfId="0" applyFont="1"/>
    <xf numFmtId="0" fontId="0" fillId="0" borderId="10" xfId="0" applyBorder="1"/>
    <xf numFmtId="0" fontId="11" fillId="0" borderId="11" xfId="0" applyFont="1" applyBorder="1" applyAlignment="1">
      <alignment vertical="top" wrapText="1"/>
    </xf>
    <xf numFmtId="0" fontId="11" fillId="0" borderId="12" xfId="0" applyFont="1" applyBorder="1" applyAlignment="1">
      <alignment vertical="top" wrapText="1"/>
    </xf>
    <xf numFmtId="0" fontId="3" fillId="0" borderId="5" xfId="1" applyBorder="1" applyAlignment="1">
      <alignment vertical="center" wrapText="1"/>
    </xf>
    <xf numFmtId="0" fontId="3" fillId="0" borderId="1" xfId="1" applyBorder="1" applyAlignment="1">
      <alignment vertical="center" wrapText="1"/>
    </xf>
    <xf numFmtId="0" fontId="11" fillId="3" borderId="1" xfId="0" applyFont="1" applyFill="1" applyBorder="1" applyAlignment="1">
      <alignment vertical="top" wrapText="1"/>
    </xf>
    <xf numFmtId="0" fontId="11" fillId="3" borderId="4" xfId="0" applyFont="1" applyFill="1" applyBorder="1" applyAlignment="1">
      <alignment vertical="top" wrapText="1"/>
    </xf>
    <xf numFmtId="0" fontId="3" fillId="0" borderId="5" xfId="1" applyFont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wrapText="1" indent="3"/>
    </xf>
    <xf numFmtId="0" fontId="0" fillId="0" borderId="6" xfId="0" applyBorder="1" applyAlignment="1">
      <alignment horizontal="left" wrapText="1" indent="3"/>
    </xf>
    <xf numFmtId="0" fontId="0" fillId="0" borderId="14" xfId="0" applyBorder="1"/>
    <xf numFmtId="0" fontId="0" fillId="0" borderId="9" xfId="0" applyBorder="1" applyAlignment="1">
      <alignment wrapText="1"/>
    </xf>
    <xf numFmtId="0" fontId="0" fillId="0" borderId="5" xfId="0" applyBorder="1" applyAlignment="1">
      <alignment wrapText="1"/>
    </xf>
    <xf numFmtId="0" fontId="0" fillId="2" borderId="5" xfId="0" applyFill="1" applyBorder="1"/>
    <xf numFmtId="0" fontId="0" fillId="0" borderId="5" xfId="0" applyBorder="1"/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wrapText="1"/>
    </xf>
    <xf numFmtId="0" fontId="0" fillId="2" borderId="4" xfId="0" applyFill="1" applyBorder="1"/>
    <xf numFmtId="0" fontId="0" fillId="0" borderId="0" xfId="0" applyAlignment="1">
      <alignment horizontal="center" vertical="center"/>
    </xf>
    <xf numFmtId="0" fontId="0" fillId="0" borderId="13" xfId="0" applyBorder="1" applyAlignment="1">
      <alignment wrapText="1"/>
    </xf>
    <xf numFmtId="165" fontId="0" fillId="0" borderId="5" xfId="0" applyNumberFormat="1" applyBorder="1" applyAlignment="1">
      <alignment vertical="center" wrapText="1"/>
    </xf>
    <xf numFmtId="165" fontId="0" fillId="0" borderId="2" xfId="0" applyNumberFormat="1" applyBorder="1" applyAlignment="1">
      <alignment wrapText="1"/>
    </xf>
    <xf numFmtId="165" fontId="0" fillId="0" borderId="5" xfId="3" applyNumberFormat="1" applyFont="1" applyBorder="1"/>
    <xf numFmtId="0" fontId="0" fillId="0" borderId="14" xfId="0" applyBorder="1" applyAlignment="1">
      <alignment wrapText="1"/>
    </xf>
    <xf numFmtId="0" fontId="3" fillId="0" borderId="7" xfId="1" applyFont="1" applyBorder="1" applyAlignment="1">
      <alignment horizontal="center" vertical="center" wrapText="1"/>
    </xf>
    <xf numFmtId="0" fontId="11" fillId="3" borderId="11" xfId="0" applyFont="1" applyFill="1" applyBorder="1" applyAlignment="1">
      <alignment vertical="top" wrapText="1"/>
    </xf>
  </cellXfs>
  <cellStyles count="4">
    <cellStyle name="Coma" xfId="3" builtinId="3"/>
    <cellStyle name="Normal" xfId="0" builtinId="0"/>
    <cellStyle name="Normal 10" xfId="2"/>
    <cellStyle name="Normal 2" xfId="1"/>
  </cellStyles>
  <dxfs count="31">
    <dxf>
      <numFmt numFmtId="165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medium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92D050"/>
        </patternFill>
      </fill>
    </dxf>
    <dxf>
      <fill>
        <patternFill patternType="solid">
          <fgColor indexed="64"/>
          <bgColor theme="9" tint="0.39997558519241921"/>
        </patternFill>
      </fill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numFmt numFmtId="165" formatCode="#,##0.00\ &quot;€&quot;"/>
      <alignment horizontal="general" vertical="bottom" textRotation="0" wrapText="1" indent="0" justifyLastLine="0" shrinkToFit="0" readingOrder="0"/>
      <border diagonalUp="0" diagonalDown="0" outline="0">
        <left/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/>
        <right/>
        <top style="medium">
          <color auto="1"/>
        </top>
        <bottom style="medium">
          <color auto="1"/>
        </bottom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medium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color rgb="FF00610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indexed="64"/>
          <bgColor theme="9" tint="0.39997558519241921"/>
        </patternFill>
      </fill>
      <border diagonalUp="0" diagonalDown="0"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numFmt numFmtId="165" formatCode="#,##0.00\ &quot;€&quot;"/>
      <alignment horizontal="general" vertical="bottom" textRotation="0" wrapText="1" indent="0" justifyLastLine="0" shrinkToFit="0" readingOrder="0"/>
      <border diagonalUp="0" diagonalDown="0" outline="0">
        <left/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/>
        <right/>
        <top style="medium">
          <color auto="1"/>
        </top>
        <bottom style="medium">
          <color auto="1"/>
        </bottom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medium">
          <color auto="1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428625</xdr:colOff>
      <xdr:row>2</xdr:row>
      <xdr:rowOff>32385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xmlns="" id="{45CA70C7-91CB-494A-BA16-7EFEC0C825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0" y="0"/>
          <a:ext cx="428625" cy="398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0</xdr:col>
      <xdr:colOff>428625</xdr:colOff>
      <xdr:row>2</xdr:row>
      <xdr:rowOff>123825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xmlns="" id="{B86ABB01-DDFC-428F-A7B4-80606B5DF6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0" y="76200"/>
          <a:ext cx="428625" cy="398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356617</xdr:colOff>
      <xdr:row>0</xdr:row>
      <xdr:rowOff>120650</xdr:rowOff>
    </xdr:from>
    <xdr:to>
      <xdr:col>2</xdr:col>
      <xdr:colOff>0</xdr:colOff>
      <xdr:row>2</xdr:row>
      <xdr:rowOff>116315</xdr:rowOff>
    </xdr:to>
    <xdr:sp macro="" textlink="">
      <xdr:nvSpPr>
        <xdr:cNvPr id="3" name="QuadreDeText 10">
          <a:extLst>
            <a:ext uri="{FF2B5EF4-FFF2-40B4-BE49-F238E27FC236}">
              <a16:creationId xmlns:a16="http://schemas.microsoft.com/office/drawing/2014/main" xmlns="" id="{05E98B0B-7294-43C9-89B7-8815CB8FE4D6}"/>
            </a:ext>
          </a:extLst>
        </xdr:cNvPr>
        <xdr:cNvSpPr txBox="1"/>
      </xdr:nvSpPr>
      <xdr:spPr>
        <a:xfrm>
          <a:off x="356617" y="120650"/>
          <a:ext cx="3057143" cy="346185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ca-E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fontAlgn="auto">
            <a:lnSpc>
              <a:spcPts val="2300"/>
            </a:lnSpc>
            <a:spcBef>
              <a:spcPts val="0"/>
            </a:spcBef>
            <a:spcAft>
              <a:spcPts val="0"/>
            </a:spcAft>
            <a:defRPr/>
          </a:pPr>
          <a:r>
            <a:rPr lang="ca-ES" sz="900">
              <a:latin typeface="Arial" pitchFamily="34" charset="0"/>
              <a:cs typeface="Arial" pitchFamily="34" charset="0"/>
            </a:rPr>
            <a:t> </a:t>
          </a:r>
          <a:r>
            <a:rPr lang="ca-ES" sz="1200" b="1">
              <a:latin typeface="Arial" pitchFamily="34" charset="0"/>
              <a:cs typeface="Arial" pitchFamily="34" charset="0"/>
            </a:rPr>
            <a:t>Institut Municipal d’Informàtica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0</xdr:col>
      <xdr:colOff>428625</xdr:colOff>
      <xdr:row>2</xdr:row>
      <xdr:rowOff>123825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xmlns="" id="{3BE58BB7-F81A-4E68-AB7F-C9876FC6A4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0" y="76200"/>
          <a:ext cx="428625" cy="398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356617</xdr:colOff>
      <xdr:row>0</xdr:row>
      <xdr:rowOff>120650</xdr:rowOff>
    </xdr:from>
    <xdr:to>
      <xdr:col>2</xdr:col>
      <xdr:colOff>0</xdr:colOff>
      <xdr:row>2</xdr:row>
      <xdr:rowOff>116315</xdr:rowOff>
    </xdr:to>
    <xdr:sp macro="" textlink="">
      <xdr:nvSpPr>
        <xdr:cNvPr id="3" name="QuadreDeText 10">
          <a:extLst>
            <a:ext uri="{FF2B5EF4-FFF2-40B4-BE49-F238E27FC236}">
              <a16:creationId xmlns:a16="http://schemas.microsoft.com/office/drawing/2014/main" xmlns="" id="{29208083-DE3E-45A2-A3BE-646903DAFC03}"/>
            </a:ext>
          </a:extLst>
        </xdr:cNvPr>
        <xdr:cNvSpPr txBox="1"/>
      </xdr:nvSpPr>
      <xdr:spPr>
        <a:xfrm>
          <a:off x="356617" y="120650"/>
          <a:ext cx="2820923" cy="346185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ca-E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fontAlgn="auto">
            <a:lnSpc>
              <a:spcPts val="2300"/>
            </a:lnSpc>
            <a:spcBef>
              <a:spcPts val="0"/>
            </a:spcBef>
            <a:spcAft>
              <a:spcPts val="0"/>
            </a:spcAft>
            <a:defRPr/>
          </a:pPr>
          <a:r>
            <a:rPr lang="ca-ES" sz="900">
              <a:latin typeface="Arial" pitchFamily="34" charset="0"/>
              <a:cs typeface="Arial" pitchFamily="34" charset="0"/>
            </a:rPr>
            <a:t> </a:t>
          </a:r>
          <a:r>
            <a:rPr lang="ca-ES" sz="1200" b="1">
              <a:latin typeface="Arial" pitchFamily="34" charset="0"/>
              <a:cs typeface="Arial" pitchFamily="34" charset="0"/>
            </a:rPr>
            <a:t>Institut Municipal d’Informàtica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0</xdr:col>
      <xdr:colOff>428625</xdr:colOff>
      <xdr:row>2</xdr:row>
      <xdr:rowOff>123825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xmlns="" id="{64EFF2C5-D93E-409F-85E6-D674D1B954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0" y="76200"/>
          <a:ext cx="428625" cy="398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356617</xdr:colOff>
      <xdr:row>0</xdr:row>
      <xdr:rowOff>120650</xdr:rowOff>
    </xdr:from>
    <xdr:to>
      <xdr:col>2</xdr:col>
      <xdr:colOff>0</xdr:colOff>
      <xdr:row>2</xdr:row>
      <xdr:rowOff>116315</xdr:rowOff>
    </xdr:to>
    <xdr:sp macro="" textlink="">
      <xdr:nvSpPr>
        <xdr:cNvPr id="3" name="QuadreDeText 10">
          <a:extLst>
            <a:ext uri="{FF2B5EF4-FFF2-40B4-BE49-F238E27FC236}">
              <a16:creationId xmlns:a16="http://schemas.microsoft.com/office/drawing/2014/main" xmlns="" id="{1135C975-F4D0-4C21-ABFC-F1F87242356C}"/>
            </a:ext>
          </a:extLst>
        </xdr:cNvPr>
        <xdr:cNvSpPr txBox="1"/>
      </xdr:nvSpPr>
      <xdr:spPr>
        <a:xfrm>
          <a:off x="356617" y="120650"/>
          <a:ext cx="2820923" cy="346185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ca-E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fontAlgn="auto">
            <a:lnSpc>
              <a:spcPts val="2300"/>
            </a:lnSpc>
            <a:spcBef>
              <a:spcPts val="0"/>
            </a:spcBef>
            <a:spcAft>
              <a:spcPts val="0"/>
            </a:spcAft>
            <a:defRPr/>
          </a:pPr>
          <a:r>
            <a:rPr lang="ca-ES" sz="900">
              <a:latin typeface="Arial" pitchFamily="34" charset="0"/>
              <a:cs typeface="Arial" pitchFamily="34" charset="0"/>
            </a:rPr>
            <a:t> </a:t>
          </a:r>
          <a:r>
            <a:rPr lang="ca-ES" sz="1200" b="1">
              <a:latin typeface="Arial" pitchFamily="34" charset="0"/>
              <a:cs typeface="Arial" pitchFamily="34" charset="0"/>
            </a:rPr>
            <a:t>Institut Municipal d’Informàtica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0</xdr:col>
      <xdr:colOff>466725</xdr:colOff>
      <xdr:row>2</xdr:row>
      <xdr:rowOff>78105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xmlns="" id="{264F4F65-2A9F-4DE4-B0E7-14384DA64C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38100" y="0"/>
          <a:ext cx="4286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356617</xdr:colOff>
      <xdr:row>0</xdr:row>
      <xdr:rowOff>120650</xdr:rowOff>
    </xdr:from>
    <xdr:to>
      <xdr:col>2</xdr:col>
      <xdr:colOff>1993964</xdr:colOff>
      <xdr:row>2</xdr:row>
      <xdr:rowOff>116315</xdr:rowOff>
    </xdr:to>
    <xdr:sp macro="" textlink="">
      <xdr:nvSpPr>
        <xdr:cNvPr id="3" name="QuadreDeText 10">
          <a:extLst>
            <a:ext uri="{FF2B5EF4-FFF2-40B4-BE49-F238E27FC236}">
              <a16:creationId xmlns:a16="http://schemas.microsoft.com/office/drawing/2014/main" xmlns="" id="{A58F0933-64CB-4B01-8C8A-85064F5F1C5A}"/>
            </a:ext>
          </a:extLst>
        </xdr:cNvPr>
        <xdr:cNvSpPr txBox="1"/>
      </xdr:nvSpPr>
      <xdr:spPr>
        <a:xfrm>
          <a:off x="356617" y="120650"/>
          <a:ext cx="2643187" cy="346185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ca-E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fontAlgn="auto">
            <a:lnSpc>
              <a:spcPts val="2300"/>
            </a:lnSpc>
            <a:spcBef>
              <a:spcPts val="0"/>
            </a:spcBef>
            <a:spcAft>
              <a:spcPts val="0"/>
            </a:spcAft>
            <a:defRPr/>
          </a:pPr>
          <a:r>
            <a:rPr lang="ca-ES" sz="1200" b="1">
              <a:latin typeface="Arial" pitchFamily="34" charset="0"/>
              <a:cs typeface="Arial" pitchFamily="34" charset="0"/>
            </a:rPr>
            <a:t> Institut Municipal d’Informàtica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0</xdr:col>
      <xdr:colOff>466725</xdr:colOff>
      <xdr:row>2</xdr:row>
      <xdr:rowOff>78105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xmlns="" id="{8F67A4B3-E753-4715-B5F1-A7C0465CF8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38100" y="0"/>
          <a:ext cx="4286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356617</xdr:colOff>
      <xdr:row>0</xdr:row>
      <xdr:rowOff>120650</xdr:rowOff>
    </xdr:from>
    <xdr:to>
      <xdr:col>2</xdr:col>
      <xdr:colOff>1993964</xdr:colOff>
      <xdr:row>2</xdr:row>
      <xdr:rowOff>116315</xdr:rowOff>
    </xdr:to>
    <xdr:sp macro="" textlink="">
      <xdr:nvSpPr>
        <xdr:cNvPr id="3" name="QuadreDeText 10">
          <a:extLst>
            <a:ext uri="{FF2B5EF4-FFF2-40B4-BE49-F238E27FC236}">
              <a16:creationId xmlns:a16="http://schemas.microsoft.com/office/drawing/2014/main" xmlns="" id="{EC79FA95-B7CE-477C-B307-936FB17C8F21}"/>
            </a:ext>
          </a:extLst>
        </xdr:cNvPr>
        <xdr:cNvSpPr txBox="1"/>
      </xdr:nvSpPr>
      <xdr:spPr>
        <a:xfrm>
          <a:off x="356617" y="120650"/>
          <a:ext cx="2643187" cy="346185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ca-E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fontAlgn="auto">
            <a:lnSpc>
              <a:spcPts val="2300"/>
            </a:lnSpc>
            <a:spcBef>
              <a:spcPts val="0"/>
            </a:spcBef>
            <a:spcAft>
              <a:spcPts val="0"/>
            </a:spcAft>
            <a:defRPr/>
          </a:pPr>
          <a:r>
            <a:rPr lang="ca-ES" sz="1200" b="1">
              <a:latin typeface="Arial" pitchFamily="34" charset="0"/>
              <a:cs typeface="Arial" pitchFamily="34" charset="0"/>
            </a:rPr>
            <a:t> Institut Municipal d’Informàtica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0</xdr:col>
      <xdr:colOff>466725</xdr:colOff>
      <xdr:row>2</xdr:row>
      <xdr:rowOff>78105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xmlns="" id="{97DBE70F-F3B5-4004-8EED-1E4984F5EF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70238" b="-7144"/>
        <a:stretch>
          <a:fillRect/>
        </a:stretch>
      </xdr:blipFill>
      <xdr:spPr bwMode="auto">
        <a:xfrm>
          <a:off x="38100" y="0"/>
          <a:ext cx="4286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356617</xdr:colOff>
      <xdr:row>0</xdr:row>
      <xdr:rowOff>120650</xdr:rowOff>
    </xdr:from>
    <xdr:to>
      <xdr:col>2</xdr:col>
      <xdr:colOff>1993964</xdr:colOff>
      <xdr:row>2</xdr:row>
      <xdr:rowOff>116315</xdr:rowOff>
    </xdr:to>
    <xdr:sp macro="" textlink="">
      <xdr:nvSpPr>
        <xdr:cNvPr id="3" name="QuadreDeText 10">
          <a:extLst>
            <a:ext uri="{FF2B5EF4-FFF2-40B4-BE49-F238E27FC236}">
              <a16:creationId xmlns:a16="http://schemas.microsoft.com/office/drawing/2014/main" xmlns="" id="{96FE71B6-4B97-4297-AB75-5575335D50C2}"/>
            </a:ext>
          </a:extLst>
        </xdr:cNvPr>
        <xdr:cNvSpPr txBox="1"/>
      </xdr:nvSpPr>
      <xdr:spPr>
        <a:xfrm>
          <a:off x="356617" y="120650"/>
          <a:ext cx="2643187" cy="346185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ca-E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fontAlgn="auto">
            <a:lnSpc>
              <a:spcPts val="2300"/>
            </a:lnSpc>
            <a:spcBef>
              <a:spcPts val="0"/>
            </a:spcBef>
            <a:spcAft>
              <a:spcPts val="0"/>
            </a:spcAft>
            <a:defRPr/>
          </a:pPr>
          <a:r>
            <a:rPr lang="ca-ES" sz="1200" b="1">
              <a:latin typeface="Arial" pitchFamily="34" charset="0"/>
              <a:cs typeface="Arial" pitchFamily="34" charset="0"/>
            </a:rPr>
            <a:t> Institut Municipal d’Informàtica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Tabla25" displayName="Tabla25" ref="B8:D9" totalsRowShown="0" headerRowDxfId="28" headerRowBorderDxfId="27" tableBorderDxfId="26" totalsRowBorderDxfId="25">
  <tableColumns count="3">
    <tableColumn id="1" name="Concepte" dataDxfId="24"/>
    <tableColumn id="3" name="Import màxim sense iva" dataDxfId="23"/>
    <tableColumn id="2" name="Import ofert sense iva 12 mesos" dataDxfId="2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a252" displayName="Tabla252" ref="B8:D9" totalsRowShown="0" headerRowDxfId="19" headerRowBorderDxfId="18" tableBorderDxfId="17" totalsRowBorderDxfId="16">
  <tableColumns count="3">
    <tableColumn id="1" name="Concepte" dataDxfId="15"/>
    <tableColumn id="3" name="Import màxim sense iva" dataDxfId="14"/>
    <tableColumn id="2" name="Import ofert sense iva 12 mesos" dataDxfId="13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a25234" displayName="Tabla25234" ref="B8:F10" totalsRowShown="0" headerRowDxfId="8" headerRowBorderDxfId="7" tableBorderDxfId="6" totalsRowBorderDxfId="5">
  <tableColumns count="5">
    <tableColumn id="1" name="Concepte" dataDxfId="4"/>
    <tableColumn id="5" name="Import total màxim sense iva" dataDxfId="3"/>
    <tableColumn id="2" name="Import hora sense iva" dataDxfId="2"/>
    <tableColumn id="3" name="Nombre hores" dataDxfId="1"/>
    <tableColumn id="4" name="Import total sense iva" dataDxfId="0">
      <calculatedColumnFormula>Tabla25234[[#This Row],[Import hora sense iva]]*Tabla25234[[#This Row],[Nombre hores]]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21"/>
  <sheetViews>
    <sheetView workbookViewId="0">
      <selection activeCell="B21" sqref="B21"/>
    </sheetView>
  </sheetViews>
  <sheetFormatPr defaultColWidth="8.88671875" defaultRowHeight="14.4" x14ac:dyDescent="0.3"/>
  <cols>
    <col min="2" max="2" width="83.33203125" customWidth="1"/>
  </cols>
  <sheetData>
    <row r="2" spans="2:2" x14ac:dyDescent="0.3">
      <c r="B2" s="21" t="s">
        <v>7</v>
      </c>
    </row>
    <row r="3" spans="2:2" x14ac:dyDescent="0.3">
      <c r="B3" s="21"/>
    </row>
    <row r="5" spans="2:2" x14ac:dyDescent="0.3">
      <c r="B5" s="1" t="s">
        <v>3</v>
      </c>
    </row>
    <row r="6" spans="2:2" x14ac:dyDescent="0.3">
      <c r="B6" s="1"/>
    </row>
    <row r="7" spans="2:2" x14ac:dyDescent="0.3">
      <c r="B7" s="14" t="s">
        <v>6</v>
      </c>
    </row>
    <row r="8" spans="2:2" x14ac:dyDescent="0.3">
      <c r="B8" s="14" t="s">
        <v>4</v>
      </c>
    </row>
    <row r="9" spans="2:2" x14ac:dyDescent="0.3">
      <c r="B9" s="15"/>
    </row>
    <row r="10" spans="2:2" x14ac:dyDescent="0.3">
      <c r="B10" s="16" t="s">
        <v>9</v>
      </c>
    </row>
    <row r="11" spans="2:2" x14ac:dyDescent="0.3">
      <c r="B11" s="17"/>
    </row>
    <row r="12" spans="2:2" x14ac:dyDescent="0.3">
      <c r="B12" s="18" t="s">
        <v>2</v>
      </c>
    </row>
    <row r="13" spans="2:2" x14ac:dyDescent="0.3">
      <c r="B13" s="20" t="s">
        <v>16</v>
      </c>
    </row>
    <row r="14" spans="2:2" x14ac:dyDescent="0.3">
      <c r="B14" s="20" t="s">
        <v>10</v>
      </c>
    </row>
    <row r="15" spans="2:2" x14ac:dyDescent="0.3">
      <c r="B15" s="20" t="s">
        <v>35</v>
      </c>
    </row>
    <row r="17" spans="2:2" x14ac:dyDescent="0.3">
      <c r="B17" s="30" t="s">
        <v>5</v>
      </c>
    </row>
    <row r="18" spans="2:2" x14ac:dyDescent="0.3">
      <c r="B18" s="17"/>
    </row>
    <row r="19" spans="2:2" x14ac:dyDescent="0.3">
      <c r="B19" s="31" t="s">
        <v>27</v>
      </c>
    </row>
    <row r="20" spans="2:2" x14ac:dyDescent="0.3">
      <c r="B20" s="31" t="s">
        <v>28</v>
      </c>
    </row>
    <row r="21" spans="2:2" x14ac:dyDescent="0.3">
      <c r="B21" s="32" t="s">
        <v>36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E9" sqref="E9"/>
    </sheetView>
  </sheetViews>
  <sheetFormatPr defaultColWidth="11.5546875" defaultRowHeight="14.4" x14ac:dyDescent="0.3"/>
  <cols>
    <col min="1" max="1" width="11.44140625" customWidth="1"/>
    <col min="2" max="2" width="34.88671875" customWidth="1"/>
    <col min="3" max="3" width="22" customWidth="1"/>
    <col min="4" max="4" width="19.88671875" customWidth="1"/>
    <col min="5" max="5" width="17.88671875" customWidth="1"/>
  </cols>
  <sheetData>
    <row r="1" spans="1:6" s="7" customFormat="1" ht="13.8" x14ac:dyDescent="0.3">
      <c r="F1" s="8"/>
    </row>
    <row r="2" spans="1:6" s="7" customFormat="1" ht="13.8" x14ac:dyDescent="0.3">
      <c r="F2" s="8"/>
    </row>
    <row r="3" spans="1:6" s="7" customFormat="1" ht="13.8" x14ac:dyDescent="0.3">
      <c r="F3" s="8"/>
    </row>
    <row r="5" spans="1:6" ht="17.399999999999999" x14ac:dyDescent="0.3">
      <c r="B5" s="9" t="s">
        <v>14</v>
      </c>
      <c r="C5" s="9"/>
    </row>
    <row r="6" spans="1:6" x14ac:dyDescent="0.3">
      <c r="A6" s="6"/>
    </row>
    <row r="8" spans="1:6" ht="29.4" thickBot="1" x14ac:dyDescent="0.35">
      <c r="B8" s="4" t="s">
        <v>0</v>
      </c>
      <c r="C8" s="22" t="s">
        <v>25</v>
      </c>
      <c r="D8" s="35" t="s">
        <v>32</v>
      </c>
      <c r="E8" s="39"/>
    </row>
    <row r="9" spans="1:6" ht="29.4" customHeight="1" thickBot="1" x14ac:dyDescent="0.35">
      <c r="B9" s="3" t="s">
        <v>15</v>
      </c>
      <c r="C9" s="44">
        <v>484358</v>
      </c>
      <c r="D9" s="40"/>
      <c r="E9" s="41" t="str">
        <f>IF(Tabla25[[#This Row],[Import màxim sense iva]]&gt;=Tabla25[[#This Row],[Import ofert sense iva 12 mesos]],"Import vàlid","Import NO vàlid")</f>
        <v>Import vàlid</v>
      </c>
    </row>
  </sheetData>
  <conditionalFormatting sqref="E9">
    <cfRule type="cellIs" dxfId="30" priority="1" operator="equal">
      <formula>"Import vàlid"</formula>
    </cfRule>
    <cfRule type="cellIs" dxfId="29" priority="2" operator="equal">
      <formula>"Import NO vàlid"</formula>
    </cfRule>
  </conditionalFormatting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E9" sqref="E9"/>
    </sheetView>
  </sheetViews>
  <sheetFormatPr defaultColWidth="11.5546875" defaultRowHeight="14.4" x14ac:dyDescent="0.3"/>
  <cols>
    <col min="1" max="1" width="11.44140625" customWidth="1"/>
    <col min="2" max="2" width="34.88671875" customWidth="1"/>
    <col min="3" max="3" width="22.21875" customWidth="1"/>
    <col min="4" max="4" width="19.88671875" customWidth="1"/>
    <col min="5" max="5" width="13.6640625" customWidth="1"/>
  </cols>
  <sheetData>
    <row r="1" spans="1:6" s="7" customFormat="1" ht="13.8" x14ac:dyDescent="0.3">
      <c r="F1" s="8"/>
    </row>
    <row r="2" spans="1:6" s="7" customFormat="1" ht="13.8" x14ac:dyDescent="0.3">
      <c r="F2" s="8"/>
    </row>
    <row r="3" spans="1:6" s="7" customFormat="1" ht="13.8" x14ac:dyDescent="0.3">
      <c r="F3" s="8"/>
    </row>
    <row r="5" spans="1:6" ht="17.399999999999999" x14ac:dyDescent="0.3">
      <c r="B5" s="9" t="s">
        <v>8</v>
      </c>
      <c r="C5" s="9"/>
    </row>
    <row r="6" spans="1:6" x14ac:dyDescent="0.3">
      <c r="A6" s="6"/>
    </row>
    <row r="8" spans="1:6" ht="29.4" thickBot="1" x14ac:dyDescent="0.35">
      <c r="B8" s="4" t="s">
        <v>0</v>
      </c>
      <c r="C8" s="4" t="s">
        <v>25</v>
      </c>
      <c r="D8" s="5" t="s">
        <v>32</v>
      </c>
      <c r="E8" s="42"/>
    </row>
    <row r="9" spans="1:6" ht="51.6" customHeight="1" thickBot="1" x14ac:dyDescent="0.35">
      <c r="B9" s="3" t="s">
        <v>31</v>
      </c>
      <c r="C9" s="44">
        <v>135024</v>
      </c>
      <c r="D9" s="2"/>
      <c r="E9" t="str">
        <f>IF(Tabla252[[#This Row],[Import ofert sense iva 12 mesos]]&lt;=Tabla252[[#This Row],[Import màxim sense iva]],"Import vàlid","Import NO vàlid")</f>
        <v>Import vàlid</v>
      </c>
    </row>
  </sheetData>
  <conditionalFormatting sqref="E9">
    <cfRule type="cellIs" dxfId="21" priority="1" operator="equal">
      <formula>"Import NO vàlid"</formula>
    </cfRule>
    <cfRule type="cellIs" dxfId="20" priority="2" operator="equal">
      <formula>"Import vàlid"</formula>
    </cfRule>
  </conditionalFormatting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opLeftCell="A4" workbookViewId="0">
      <selection activeCell="H9" sqref="H9"/>
    </sheetView>
  </sheetViews>
  <sheetFormatPr defaultColWidth="11.5546875" defaultRowHeight="14.4" x14ac:dyDescent="0.3"/>
  <cols>
    <col min="1" max="1" width="11.44140625" customWidth="1"/>
    <col min="2" max="2" width="34.88671875" customWidth="1"/>
    <col min="3" max="3" width="17" customWidth="1"/>
    <col min="4" max="4" width="19.88671875" customWidth="1"/>
    <col min="7" max="7" width="15.88671875" customWidth="1"/>
  </cols>
  <sheetData>
    <row r="1" spans="1:7" s="7" customFormat="1" ht="13.8" x14ac:dyDescent="0.3">
      <c r="F1" s="8"/>
    </row>
    <row r="2" spans="1:7" s="7" customFormat="1" ht="13.8" x14ac:dyDescent="0.3">
      <c r="F2" s="8"/>
    </row>
    <row r="3" spans="1:7" s="7" customFormat="1" ht="13.8" x14ac:dyDescent="0.3">
      <c r="F3" s="8"/>
    </row>
    <row r="5" spans="1:7" ht="17.399999999999999" x14ac:dyDescent="0.3">
      <c r="B5" s="9" t="s">
        <v>24</v>
      </c>
      <c r="C5" s="9"/>
    </row>
    <row r="6" spans="1:7" x14ac:dyDescent="0.3">
      <c r="A6" s="6"/>
    </row>
    <row r="8" spans="1:7" ht="28.8" x14ac:dyDescent="0.3">
      <c r="B8" s="33" t="s">
        <v>0</v>
      </c>
      <c r="C8" s="46" t="s">
        <v>26</v>
      </c>
      <c r="D8" s="34" t="s">
        <v>11</v>
      </c>
      <c r="E8" s="34" t="s">
        <v>12</v>
      </c>
      <c r="F8" s="34" t="s">
        <v>13</v>
      </c>
      <c r="G8" s="42"/>
    </row>
    <row r="9" spans="1:7" ht="58.2" customHeight="1" x14ac:dyDescent="0.3">
      <c r="B9" s="38" t="s">
        <v>30</v>
      </c>
      <c r="C9" s="43">
        <v>79368</v>
      </c>
      <c r="D9" s="36"/>
      <c r="E9" s="37">
        <v>1000</v>
      </c>
      <c r="F9" s="45">
        <f>Tabla25234[[#This Row],[Import hora sense iva]]*Tabla25234[[#This Row],[Nombre hores]]</f>
        <v>0</v>
      </c>
      <c r="G9" t="str">
        <f>IF(Tabla25234[[#This Row],[Import hora sense iva]]&lt;=79.37,"Import vàlid","Import NO vàlid")</f>
        <v>Import vàlid</v>
      </c>
    </row>
    <row r="10" spans="1:7" ht="58.2" customHeight="1" x14ac:dyDescent="0.3">
      <c r="B10" s="38" t="s">
        <v>23</v>
      </c>
      <c r="C10" s="43">
        <v>27780</v>
      </c>
      <c r="D10" s="36"/>
      <c r="E10" s="37">
        <v>250</v>
      </c>
      <c r="F10" s="45">
        <f>Tabla25234[[#This Row],[Import hora sense iva]]*Tabla25234[[#This Row],[Nombre hores]]</f>
        <v>0</v>
      </c>
      <c r="G10" t="str">
        <f>IF(Tabla25234[[#This Row],[Import hora sense iva]]&lt;=111.12,"Import vàlid","Import NO vàlid")</f>
        <v>Import vàlid</v>
      </c>
    </row>
  </sheetData>
  <conditionalFormatting sqref="G9">
    <cfRule type="cellIs" dxfId="12" priority="5" operator="equal">
      <formula>"Import vàlid"</formula>
    </cfRule>
    <cfRule type="cellIs" dxfId="11" priority="6" operator="equal">
      <formula>"Import NO vàlid"</formula>
    </cfRule>
  </conditionalFormatting>
  <conditionalFormatting sqref="G10">
    <cfRule type="cellIs" dxfId="10" priority="1" operator="equal">
      <formula>"Import vàlid"</formula>
    </cfRule>
    <cfRule type="cellIs" dxfId="9" priority="2" operator="equal">
      <formula>"Import NO vàlid"</formula>
    </cfRule>
  </conditionalFormatting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9"/>
  <sheetViews>
    <sheetView showGridLines="0" topLeftCell="A4" zoomScaleNormal="100" zoomScalePageLayoutView="70" workbookViewId="0">
      <selection activeCell="C8" sqref="C8"/>
    </sheetView>
  </sheetViews>
  <sheetFormatPr defaultColWidth="12.6640625" defaultRowHeight="13.8" x14ac:dyDescent="0.3"/>
  <cols>
    <col min="1" max="2" width="7.33203125" style="10" customWidth="1"/>
    <col min="3" max="3" width="45.109375" style="10" customWidth="1"/>
    <col min="4" max="4" width="45.88671875" style="10" customWidth="1"/>
    <col min="5" max="5" width="6.5546875" style="10" customWidth="1"/>
    <col min="6" max="9" width="12.88671875" style="10" customWidth="1"/>
    <col min="10" max="20" width="11.33203125" style="10" customWidth="1"/>
    <col min="21" max="16384" width="12.6640625" style="10"/>
  </cols>
  <sheetData>
    <row r="1" spans="2:8" s="7" customFormat="1" x14ac:dyDescent="0.3"/>
    <row r="2" spans="2:8" s="7" customFormat="1" x14ac:dyDescent="0.3"/>
    <row r="3" spans="2:8" s="7" customFormat="1" x14ac:dyDescent="0.3"/>
    <row r="4" spans="2:8" s="7" customFormat="1" x14ac:dyDescent="0.3"/>
    <row r="5" spans="2:8" ht="17.399999999999999" x14ac:dyDescent="0.3">
      <c r="B5" s="9" t="s">
        <v>17</v>
      </c>
    </row>
    <row r="8" spans="2:8" x14ac:dyDescent="0.3">
      <c r="C8" s="11"/>
      <c r="D8" s="11"/>
      <c r="H8" s="12"/>
    </row>
    <row r="9" spans="2:8" x14ac:dyDescent="0.3">
      <c r="B9" s="13"/>
    </row>
    <row r="10" spans="2:8" x14ac:dyDescent="0.3">
      <c r="D10" s="29" t="s">
        <v>1</v>
      </c>
    </row>
    <row r="11" spans="2:8" ht="33.75" customHeight="1" x14ac:dyDescent="0.3">
      <c r="C11" s="25" t="s">
        <v>37</v>
      </c>
      <c r="D11" s="19"/>
    </row>
    <row r="13" spans="2:8" ht="41.4" x14ac:dyDescent="0.3">
      <c r="C13" s="25" t="s">
        <v>38</v>
      </c>
      <c r="D13" s="19"/>
    </row>
    <row r="15" spans="2:8" ht="27.6" x14ac:dyDescent="0.3">
      <c r="C15" s="25" t="s">
        <v>39</v>
      </c>
      <c r="D15" s="19"/>
    </row>
    <row r="17" spans="3:4" ht="27.6" x14ac:dyDescent="0.3">
      <c r="C17" s="25" t="s">
        <v>40</v>
      </c>
      <c r="D17" s="19"/>
    </row>
    <row r="19" spans="3:4" ht="27.6" x14ac:dyDescent="0.3">
      <c r="C19" s="25" t="s">
        <v>41</v>
      </c>
      <c r="D19" s="19"/>
    </row>
  </sheetData>
  <sheetProtection selectLockedCells="1"/>
  <pageMargins left="0.78749999999999998" right="0.78749999999999998" top="1.0249999999999999" bottom="1.0249999999999999" header="0.78749999999999998" footer="0.78749999999999998"/>
  <pageSetup paperSize="9" scale="87" orientation="landscape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6"/>
  <sheetViews>
    <sheetView showGridLines="0" zoomScaleNormal="100" zoomScalePageLayoutView="70" workbookViewId="0">
      <selection activeCell="F15" sqref="F15"/>
    </sheetView>
  </sheetViews>
  <sheetFormatPr defaultColWidth="12.6640625" defaultRowHeight="13.8" x14ac:dyDescent="0.3"/>
  <cols>
    <col min="1" max="2" width="7.33203125" style="10" customWidth="1"/>
    <col min="3" max="3" width="45.109375" style="10" customWidth="1"/>
    <col min="4" max="4" width="45.88671875" style="10" customWidth="1"/>
    <col min="5" max="5" width="6.5546875" style="10" customWidth="1"/>
    <col min="6" max="9" width="12.88671875" style="10" customWidth="1"/>
    <col min="10" max="20" width="11.33203125" style="10" customWidth="1"/>
    <col min="21" max="16384" width="12.6640625" style="10"/>
  </cols>
  <sheetData>
    <row r="1" spans="2:8" s="7" customFormat="1" x14ac:dyDescent="0.3"/>
    <row r="2" spans="2:8" s="7" customFormat="1" x14ac:dyDescent="0.3"/>
    <row r="3" spans="2:8" s="7" customFormat="1" x14ac:dyDescent="0.3"/>
    <row r="4" spans="2:8" s="7" customFormat="1" x14ac:dyDescent="0.3"/>
    <row r="5" spans="2:8" ht="17.399999999999999" x14ac:dyDescent="0.3">
      <c r="B5" s="9" t="s">
        <v>18</v>
      </c>
    </row>
    <row r="8" spans="2:8" x14ac:dyDescent="0.3">
      <c r="C8" s="11"/>
      <c r="D8" s="11"/>
      <c r="H8" s="12"/>
    </row>
    <row r="9" spans="2:8" x14ac:dyDescent="0.3">
      <c r="B9" s="13"/>
    </row>
    <row r="10" spans="2:8" ht="14.4" thickBot="1" x14ac:dyDescent="0.35">
      <c r="D10" s="47" t="s">
        <v>20</v>
      </c>
    </row>
    <row r="11" spans="2:8" ht="33.75" customHeight="1" thickTop="1" thickBot="1" x14ac:dyDescent="0.35">
      <c r="C11" s="24" t="s">
        <v>19</v>
      </c>
      <c r="D11" s="48"/>
    </row>
    <row r="12" spans="2:8" ht="15" thickTop="1" thickBot="1" x14ac:dyDescent="0.35"/>
    <row r="13" spans="2:8" ht="32.4" thickTop="1" thickBot="1" x14ac:dyDescent="0.35">
      <c r="C13" s="23" t="s">
        <v>29</v>
      </c>
      <c r="D13" s="48"/>
    </row>
    <row r="14" spans="2:8" ht="15" thickTop="1" thickBot="1" x14ac:dyDescent="0.35"/>
    <row r="15" spans="2:8" ht="32.4" thickTop="1" thickBot="1" x14ac:dyDescent="0.35">
      <c r="C15" s="23" t="s">
        <v>42</v>
      </c>
      <c r="D15" s="48"/>
    </row>
    <row r="16" spans="2:8" ht="14.4" thickTop="1" x14ac:dyDescent="0.3"/>
  </sheetData>
  <sheetProtection selectLockedCells="1"/>
  <pageMargins left="0.78749999999999998" right="0.78749999999999998" top="1.0249999999999999" bottom="1.0249999999999999" header="0.78749999999999998" footer="0.78749999999999998"/>
  <pageSetup paperSize="9" scale="87" orientation="landscape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5"/>
  <sheetViews>
    <sheetView showGridLines="0" topLeftCell="A7" zoomScaleNormal="100" zoomScalePageLayoutView="70" workbookViewId="0">
      <selection activeCell="C18" sqref="C18"/>
    </sheetView>
  </sheetViews>
  <sheetFormatPr defaultColWidth="12.6640625" defaultRowHeight="13.8" x14ac:dyDescent="0.3"/>
  <cols>
    <col min="1" max="2" width="7.33203125" style="10" customWidth="1"/>
    <col min="3" max="3" width="45.109375" style="10" customWidth="1"/>
    <col min="4" max="4" width="45.88671875" style="10" customWidth="1"/>
    <col min="5" max="5" width="6.5546875" style="10" customWidth="1"/>
    <col min="6" max="9" width="12.88671875" style="10" customWidth="1"/>
    <col min="10" max="20" width="11.33203125" style="10" customWidth="1"/>
    <col min="21" max="16384" width="12.6640625" style="10"/>
  </cols>
  <sheetData>
    <row r="1" spans="2:8" s="7" customFormat="1" x14ac:dyDescent="0.3"/>
    <row r="2" spans="2:8" s="7" customFormat="1" x14ac:dyDescent="0.3"/>
    <row r="3" spans="2:8" s="7" customFormat="1" x14ac:dyDescent="0.3"/>
    <row r="4" spans="2:8" s="7" customFormat="1" x14ac:dyDescent="0.3"/>
    <row r="5" spans="2:8" ht="17.399999999999999" x14ac:dyDescent="0.3">
      <c r="B5" s="9" t="s">
        <v>21</v>
      </c>
    </row>
    <row r="8" spans="2:8" x14ac:dyDescent="0.3">
      <c r="C8" s="11"/>
      <c r="D8" s="11"/>
      <c r="H8" s="12"/>
    </row>
    <row r="9" spans="2:8" x14ac:dyDescent="0.3">
      <c r="B9" s="13"/>
    </row>
    <row r="10" spans="2:8" ht="14.4" thickBot="1" x14ac:dyDescent="0.35">
      <c r="D10" s="29" t="s">
        <v>20</v>
      </c>
    </row>
    <row r="11" spans="2:8" ht="44.4" customHeight="1" thickBot="1" x14ac:dyDescent="0.35">
      <c r="C11" s="26" t="s">
        <v>22</v>
      </c>
      <c r="D11" s="28"/>
    </row>
    <row r="12" spans="2:8" ht="14.4" thickBot="1" x14ac:dyDescent="0.35"/>
    <row r="13" spans="2:8" ht="42" thickBot="1" x14ac:dyDescent="0.35">
      <c r="C13" s="26" t="s">
        <v>33</v>
      </c>
      <c r="D13" s="27"/>
    </row>
    <row r="14" spans="2:8" ht="14.4" thickBot="1" x14ac:dyDescent="0.35"/>
    <row r="15" spans="2:8" ht="42" thickBot="1" x14ac:dyDescent="0.35">
      <c r="C15" s="26" t="s">
        <v>34</v>
      </c>
      <c r="D15" s="27"/>
    </row>
  </sheetData>
  <sheetProtection selectLockedCells="1"/>
  <pageMargins left="0.78749999999999998" right="0.78749999999999998" top="1.0249999999999999" bottom="1.0249999999999999" header="0.78749999999999998" footer="0.78749999999999998"/>
  <pageSetup paperSize="9" scale="87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7</vt:i4>
      </vt:variant>
    </vt:vector>
  </HeadingPairs>
  <TitlesOfParts>
    <vt:vector size="7" baseType="lpstr">
      <vt:lpstr>Instruccions</vt:lpstr>
      <vt:lpstr>CA1.Servei REgular SAP</vt:lpstr>
      <vt:lpstr>CA2.Arquitectura Sistemes SAP</vt:lpstr>
      <vt:lpstr>CA3.Canvis i nous productes</vt:lpstr>
      <vt:lpstr>CA4. Millora certificacions</vt:lpstr>
      <vt:lpstr>CA5. Experiencia migració HANA</vt:lpstr>
      <vt:lpstr>CA6. Experiencia Arquitectura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</dc:creator>
  <cp:lastModifiedBy>Ajuntament de Barcelona</cp:lastModifiedBy>
  <dcterms:created xsi:type="dcterms:W3CDTF">2019-11-25T15:56:05Z</dcterms:created>
  <dcterms:modified xsi:type="dcterms:W3CDTF">2024-07-09T08:44:59Z</dcterms:modified>
</cp:coreProperties>
</file>