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/TERSA/AA EXPEDIENTS EN ESTUDI/COMITÉ/CTTE708 Acord Marc ferreteria,fontaneria grup TERSA/DOCUMENTACIO/"/>
    </mc:Choice>
  </mc:AlternateContent>
  <xr:revisionPtr revIDLastSave="9" documentId="13_ncr:1_{C68B079C-51ED-435D-B8D5-52FCDD5BE8EF}" xr6:coauthVersionLast="47" xr6:coauthVersionMax="47" xr10:uidLastSave="{A3042268-0BEC-4ED0-BDA8-C3BD97C2C56D}"/>
  <bookViews>
    <workbookView xWindow="-108" yWindow="-108" windowWidth="23256" windowHeight="12576" xr2:uid="{1F58F1A7-4FD0-49D0-905D-498EEF74742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3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7" i="1"/>
</calcChain>
</file>

<file path=xl/sharedStrings.xml><?xml version="1.0" encoding="utf-8"?>
<sst xmlns="http://schemas.openxmlformats.org/spreadsheetml/2006/main" count="237" uniqueCount="162">
  <si>
    <t>Artículo</t>
  </si>
  <si>
    <t>Cantidad</t>
  </si>
  <si>
    <t xml:space="preserve">Precio neto max. (sin iva) </t>
  </si>
  <si>
    <t xml:space="preserve">TOTAL (SIN IVA) </t>
  </si>
  <si>
    <t>IMPORTE TOTAL (IVA excluído)</t>
  </si>
  <si>
    <t>SIRESA</t>
  </si>
  <si>
    <t>ANEXO 3- Lista de artículos estándar</t>
  </si>
  <si>
    <t>0033260006</t>
  </si>
  <si>
    <t>0199990118</t>
  </si>
  <si>
    <t>0200020380</t>
  </si>
  <si>
    <t>0200020403</t>
  </si>
  <si>
    <t>0200020406</t>
  </si>
  <si>
    <t>0200490215</t>
  </si>
  <si>
    <t>0200590371</t>
  </si>
  <si>
    <t>0200780366</t>
  </si>
  <si>
    <t>0200950178</t>
  </si>
  <si>
    <t>0200950187</t>
  </si>
  <si>
    <t>0200950365</t>
  </si>
  <si>
    <t>0200950368</t>
  </si>
  <si>
    <t>0200950388</t>
  </si>
  <si>
    <t>0200950396</t>
  </si>
  <si>
    <t>0202030196</t>
  </si>
  <si>
    <t>0202030386</t>
  </si>
  <si>
    <t>0202030416</t>
  </si>
  <si>
    <t>0202040409</t>
  </si>
  <si>
    <t>0202040410</t>
  </si>
  <si>
    <t>0202040411</t>
  </si>
  <si>
    <t>0202350418</t>
  </si>
  <si>
    <t>0202940397</t>
  </si>
  <si>
    <t>0202940398</t>
  </si>
  <si>
    <t>0202960016</t>
  </si>
  <si>
    <t>0202960374</t>
  </si>
  <si>
    <t>0209990048</t>
  </si>
  <si>
    <t>0209990103</t>
  </si>
  <si>
    <t>0209990104</t>
  </si>
  <si>
    <t>0209990312</t>
  </si>
  <si>
    <t>0209990352</t>
  </si>
  <si>
    <t>0209990379</t>
  </si>
  <si>
    <t>0209990393</t>
  </si>
  <si>
    <t>0209990394</t>
  </si>
  <si>
    <t>0209990415</t>
  </si>
  <si>
    <t>0209990423</t>
  </si>
  <si>
    <t>0220730146</t>
  </si>
  <si>
    <t>0220730162</t>
  </si>
  <si>
    <t>0220730190</t>
  </si>
  <si>
    <t>0220730191</t>
  </si>
  <si>
    <t>0229990021</t>
  </si>
  <si>
    <t>0229990101</t>
  </si>
  <si>
    <t>0229990136</t>
  </si>
  <si>
    <t>0229990168</t>
  </si>
  <si>
    <t>0229990193</t>
  </si>
  <si>
    <t>0229990194</t>
  </si>
  <si>
    <t>0229990195</t>
  </si>
  <si>
    <t>0262170583</t>
  </si>
  <si>
    <t>0272970131</t>
  </si>
  <si>
    <t>0279990065</t>
  </si>
  <si>
    <t>0279990101</t>
  </si>
  <si>
    <t>0372030006</t>
  </si>
  <si>
    <t>0372030009</t>
  </si>
  <si>
    <t>0379990000</t>
  </si>
  <si>
    <t>0449990413</t>
  </si>
  <si>
    <t>0461760042</t>
  </si>
  <si>
    <t>0469990017</t>
  </si>
  <si>
    <t>0493260011</t>
  </si>
  <si>
    <t>0510170001</t>
  </si>
  <si>
    <t>0529990187</t>
  </si>
  <si>
    <t>0542410009</t>
  </si>
  <si>
    <t>0610470118</t>
  </si>
  <si>
    <t>0611310107</t>
  </si>
  <si>
    <t>0611310108</t>
  </si>
  <si>
    <t>0611310121</t>
  </si>
  <si>
    <t>0619990089</t>
  </si>
  <si>
    <t>0643520011</t>
  </si>
  <si>
    <t>0880650059</t>
  </si>
  <si>
    <t>0880650060</t>
  </si>
  <si>
    <t>1110150049</t>
  </si>
  <si>
    <t>3040490002</t>
  </si>
  <si>
    <t>9990500323</t>
  </si>
  <si>
    <t>9992040424</t>
  </si>
  <si>
    <t>9992940220</t>
  </si>
  <si>
    <t>9999990284</t>
  </si>
  <si>
    <t>9999990408</t>
  </si>
  <si>
    <t>9999990418</t>
  </si>
  <si>
    <t>ARANDELA Hº. ZINC. DIN 125A- 8</t>
  </si>
  <si>
    <t>COLGADOR DE PARED 60 X 75</t>
  </si>
  <si>
    <t>DAMESA ABRAZADERA NYLON BLANCA 4,8X200</t>
  </si>
  <si>
    <t>DAMESA MOSQUETON DIN 5299 - 6X60</t>
  </si>
  <si>
    <t>DAMESA ABRAZADERA NYLON NEGRA 4,8X200</t>
  </si>
  <si>
    <t>BIDON 30 LITROS BALLESTA</t>
  </si>
  <si>
    <t>DAMESA ABRAZADERA NYLON BLANCA 3,6 X 200</t>
  </si>
  <si>
    <t>CARRO DE LA COMPRA 4 RUEDAS CON TERMO,MODELO TER054-MAREN</t>
  </si>
  <si>
    <t>CINTA ADHESIVA DE DOBLE CARA</t>
  </si>
  <si>
    <t>CINTA AMERICANA</t>
  </si>
  <si>
    <t>CINTA TESA MODELO KREPP RF. 4316-50X25</t>
  </si>
  <si>
    <t>CINTA ADHESIVA 15X2,5 MT 2005 BLCA</t>
  </si>
  <si>
    <t>TRINCAJE GANCHO ESPECIAL FURGON 5MTS 50MM</t>
  </si>
  <si>
    <t>CINTA PRECINTO TESA PVC TRANS. 132X50</t>
  </si>
  <si>
    <t>ESCOBILLA WC + SOPORTE</t>
  </si>
  <si>
    <t>GEL SOLUCION HIDROALCOHOLICA EN FORMATO DE 100ML</t>
  </si>
  <si>
    <t>LIMPIADOR MULTIUSOS SANYTOL PISTOLA 750ML</t>
  </si>
  <si>
    <t>JMA LLAVE MECANIZADA TE-8I</t>
  </si>
  <si>
    <t>JMA LLAVE MEC.SEGUR. PUNTOS</t>
  </si>
  <si>
    <t>LLAVEROS SYSFIX A-1 GRIS</t>
  </si>
  <si>
    <t>ROLLO CELULOSA SECAMANOS (1 UNIDAD)</t>
  </si>
  <si>
    <t>POSTE SEÑALIZACION R/B BASE PESADA 3 KG.</t>
  </si>
  <si>
    <t>CADENA PLAST.BL/ROJ BOBINA 8MM 8.0 mm/25m</t>
  </si>
  <si>
    <t>BOTE DE SILICONA UNIVERSAL TRANSPARENTE</t>
  </si>
  <si>
    <t>PATTEX SILICONA TRANSPARENTE SP-101/280 ML</t>
  </si>
  <si>
    <t>SACO DE ARENA SEPIOLITA</t>
  </si>
  <si>
    <t>AFTER BITE SOLUCION 14 ML.</t>
  </si>
  <si>
    <t>HIELO SECO REF. 110533</t>
  </si>
  <si>
    <t>DESCALCIFICADOR DE CAFETERA</t>
  </si>
  <si>
    <t>LLAVERO</t>
  </si>
  <si>
    <t>AMBRO-SOL CINC PROFESIONAL Z350</t>
  </si>
  <si>
    <t>EMBUDO PLASTICO VIBRO 100-02401</t>
  </si>
  <si>
    <t>PULVERIZADOR DE 1 LITRO CON RECIPIENTE GRADUADO</t>
  </si>
  <si>
    <t>TOPES DE GOMA PARA BARRAS METALICAS ( MODELO CONTERA RED GOMA Nº1 8X39</t>
  </si>
  <si>
    <t>BRIC-FER SOPORTE ESTAMP.SENIOR 200X150 2,0640 20,00 4,95 €
ZINC.</t>
  </si>
  <si>
    <t>CANDADO LATON</t>
  </si>
  <si>
    <t>CANDADO TITANIUM ABUS A / N BLIS - 64TI / 50</t>
  </si>
  <si>
    <t>LINCE CANDADO LATON A/L 301-30</t>
  </si>
  <si>
    <t>LINCE CANDADO LATON A/L 301-40</t>
  </si>
  <si>
    <t>EMBUDO PLASTICO 300</t>
  </si>
  <si>
    <t>CALZO DE PLASTICO</t>
  </si>
  <si>
    <t>CUTTER SEGURIDAD</t>
  </si>
  <si>
    <t>GANCHO DE 5 MM EN FORMA DE ESE MARCA DAMESA</t>
  </si>
  <si>
    <t>TIJERA COCINA ARCOS-185601-21.5C</t>
  </si>
  <si>
    <t>OLFA CUTTER PROFESIONAL OLFA-SK-4</t>
  </si>
  <si>
    <t>ABRETARROS JARKEY EXPOS.30U-1441B-2126</t>
  </si>
  <si>
    <t>IDENTIFICADORES</t>
  </si>
  <si>
    <t>SILLA PLEGABLE CAMPING QUECHUA AZUL</t>
  </si>
  <si>
    <t>CORTINAS DE OFICINA TIPO VENECIANAS</t>
  </si>
  <si>
    <t>TAPA WC</t>
  </si>
  <si>
    <t>BOTELLA PARA LIMPIEZA WC QUIMICO AUQA KEM BLUE 2 LITROS</t>
  </si>
  <si>
    <t>DESINFECTANTE OX-VIRIN 1LT HOMOLOG COVID19 ( PULVERIZADOR )</t>
  </si>
  <si>
    <t>INSECTICIDA</t>
  </si>
  <si>
    <t>COPIA LLAVES</t>
  </si>
  <si>
    <t>TORNILLO HEXA. 933 8.8 8X16 ZINC.</t>
  </si>
  <si>
    <t>TORNILLO 7504P</t>
  </si>
  <si>
    <t>TUERCA DIN 934 C-6.8 ZINC. M-8</t>
  </si>
  <si>
    <t>VENTILADOR DE PIE</t>
  </si>
  <si>
    <t>SOMBRERO DE PAJA</t>
  </si>
  <si>
    <t>PILA DOBLE A BLISTER DE 4 UNIDADES</t>
  </si>
  <si>
    <t>BASE DE ENCHUFE DE 5 TOMAS CON INTERRUPTOR</t>
  </si>
  <si>
    <t>TUBO FLUORESCENTE LED DE 20W</t>
  </si>
  <si>
    <t>BOMBILLA LED DE 5W GU-10  230V</t>
  </si>
  <si>
    <t>VARTA BOMBILLA LED STAND.10W.5000K.E-27</t>
  </si>
  <si>
    <t>FLUORESCENTE</t>
  </si>
  <si>
    <t>CADENAS DE PLASTICO PARA BALIZA</t>
  </si>
  <si>
    <t>CAJA PLÁSTICA SERIE COMPAT MEDIDAS 500/450X300X200 10,00 11,32 113,20
TIPO: 4PL. MEDIDAS INTERNAS: 425X281X185 H MM. CAPACIDAD: 28
LITROS. PESO 1335 GR. FRONTAL ABIERTO. FONDO Y PAREDES LISAS.
COLOR AZUL. FABRICADA EN PE. CALIDAD ALIMENTARIA.
CAJA PLÁSTICA SERIE COMPAT MEDIDAS 500/450X300X200 10,00 11,32 113,20
TIPO: 4PL. MEDIDAS INTERNAS: 425X281X185 H MM. CAPACIDAD: 28
LITROS. PESO 1335 GR. FRONTAL ABIERTO. FONDO Y PAREDES LISAS.
COLOR AZUL. FABRICADA EN PE. CALIDAD ALIMENTARIA.</t>
  </si>
  <si>
    <t>CAJA PLASTICO 600x400x120 GRIS BCCC-41998</t>
  </si>
  <si>
    <t>GRIFO CODILLO ESFERA 1/2 - 3/4  1/2 A 3/4</t>
  </si>
  <si>
    <t>BIDON DE 20 LITROS CON 2 ASAS</t>
  </si>
  <si>
    <t>BIG-BAG 1000L.</t>
  </si>
  <si>
    <t>LLAVERO PORTAETIQUETA ( BO-100U ) GRIS</t>
  </si>
  <si>
    <t>CADENA DE PLASTICO BLANCA-ROJA EN BOBINA DE 8MM 8.0MM/25 PARA BALIZA COLUMNA</t>
  </si>
  <si>
    <t>DISCO SEÑALIZACION VELOCIDAD</t>
  </si>
  <si>
    <t>BALAS DE TRAPOS PARA LIMPIEZA</t>
  </si>
  <si>
    <t>TRAPO SABANA BLANCA (BALA 25 KG)</t>
  </si>
  <si>
    <t>Und</t>
  </si>
  <si>
    <t>Precio unitario ofertado (sin IVA)</t>
  </si>
  <si>
    <t>Total ofertado (sin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</si>
</sst>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&quot; &quot;#,##0.00&quot;   &quot;;&quot;-&quot;#,##0.00&quot;   &quot;;&quot; -&quot;00&quot;   &quot;;&quot; &quot;@&quot; &quot;"/>
  </numFmts>
  <fonts count="11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22"/>
      <color theme="1"/>
      <name val="Calibri"/>
      <family val="2"/>
      <scheme val="minor"/>
    </font>
    <font>
      <sz val="14"/>
      <color rgb="FF000000"/>
      <name val="Verdana"/>
      <family val="2"/>
    </font>
    <font>
      <b/>
      <sz val="8"/>
      <color rgb="FF000000"/>
      <name val="Verdana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8"/>
      <color rgb="FF000000"/>
      <name val="Verdana"/>
      <family val="2"/>
    </font>
    <font>
      <sz val="8"/>
      <color theme="1"/>
      <name val="Verdana"/>
      <family val="2"/>
    </font>
    <font>
      <b/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2" fillId="3" borderId="0" xfId="0" applyFont="1" applyFill="1" applyAlignment="1">
      <alignment horizontal="center" vertical="center"/>
    </xf>
    <xf numFmtId="0" fontId="0" fillId="2" borderId="4" xfId="0" applyFill="1" applyBorder="1"/>
    <xf numFmtId="0" fontId="5" fillId="4" borderId="1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center" vertical="center" wrapText="1"/>
    </xf>
    <xf numFmtId="8" fontId="0" fillId="4" borderId="17" xfId="0" applyNumberFormat="1" applyFill="1" applyBorder="1" applyAlignment="1">
      <alignment horizontal="center" vertical="center"/>
    </xf>
    <xf numFmtId="8" fontId="0" fillId="4" borderId="18" xfId="0" applyNumberFormat="1" applyFill="1" applyBorder="1" applyAlignment="1">
      <alignment horizontal="center" vertical="center"/>
    </xf>
    <xf numFmtId="0" fontId="0" fillId="2" borderId="1" xfId="0" applyFill="1" applyBorder="1"/>
    <xf numFmtId="0" fontId="0" fillId="2" borderId="11" xfId="0" applyFill="1" applyBorder="1"/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center" vertical="center" wrapText="1"/>
    </xf>
    <xf numFmtId="0" fontId="0" fillId="2" borderId="12" xfId="0" applyFill="1" applyBorder="1"/>
    <xf numFmtId="0" fontId="0" fillId="2" borderId="23" xfId="0" applyFill="1" applyBorder="1"/>
    <xf numFmtId="49" fontId="8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8" fontId="0" fillId="2" borderId="1" xfId="0" applyNumberForma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8" fontId="1" fillId="2" borderId="25" xfId="0" applyNumberFormat="1" applyFont="1" applyFill="1" applyBorder="1" applyAlignment="1">
      <alignment horizontal="center"/>
    </xf>
    <xf numFmtId="0" fontId="10" fillId="2" borderId="2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180978</xdr:colOff>
      <xdr:row>3</xdr:row>
      <xdr:rowOff>133350</xdr:rowOff>
    </xdr:from>
    <xdr:ext cx="1136654" cy="234314"/>
    <xdr:pic>
      <xdr:nvPicPr>
        <xdr:cNvPr id="2" name="Imagen 1">
          <a:extLst>
            <a:ext uri="{FF2B5EF4-FFF2-40B4-BE49-F238E27FC236}">
              <a16:creationId xmlns:a16="http://schemas.microsoft.com/office/drawing/2014/main" id="{66E2ED1D-E1D0-4BEE-8F90-4B80F2E303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8" y="872490"/>
          <a:ext cx="1136654" cy="23431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CF6E5-88E8-46F7-B936-245F0E3FFB6A}">
  <dimension ref="A1:J83"/>
  <sheetViews>
    <sheetView tabSelected="1" topLeftCell="A73" zoomScale="84" zoomScaleNormal="84" workbookViewId="0">
      <selection activeCell="F84" sqref="F84"/>
    </sheetView>
  </sheetViews>
  <sheetFormatPr baseColWidth="10" defaultColWidth="8.90625" defaultRowHeight="12.6" x14ac:dyDescent="0.2"/>
  <cols>
    <col min="1" max="1" width="12.6328125" style="2" customWidth="1"/>
    <col min="2" max="2" width="81.81640625" style="2" customWidth="1"/>
    <col min="3" max="4" width="8.90625" style="2"/>
    <col min="5" max="5" width="15.453125" style="2" customWidth="1"/>
    <col min="6" max="6" width="16.90625" style="2" customWidth="1"/>
    <col min="7" max="7" width="15.453125" style="2" customWidth="1"/>
    <col min="8" max="8" width="16.90625" style="2" customWidth="1"/>
    <col min="9" max="9" width="14.453125" style="2" customWidth="1"/>
    <col min="10" max="10" width="15.81640625" style="1" customWidth="1"/>
    <col min="11" max="16384" width="8.90625" style="2"/>
  </cols>
  <sheetData>
    <row r="1" spans="1:10" x14ac:dyDescent="0.2">
      <c r="A1" s="1"/>
      <c r="B1" s="1"/>
      <c r="C1" s="1"/>
      <c r="D1" s="1"/>
      <c r="E1" s="1"/>
      <c r="F1" s="1"/>
      <c r="G1" s="1"/>
      <c r="H1" s="1"/>
    </row>
    <row r="2" spans="1:10" ht="28.8" x14ac:dyDescent="0.2">
      <c r="A2" s="3" t="s">
        <v>5</v>
      </c>
      <c r="B2" s="1"/>
      <c r="C2" s="1"/>
      <c r="D2" s="1"/>
      <c r="E2" s="1"/>
      <c r="F2" s="1"/>
      <c r="G2" s="1"/>
      <c r="H2" s="1"/>
    </row>
    <row r="3" spans="1:10" ht="13.2" thickBot="1" x14ac:dyDescent="0.25">
      <c r="A3" s="1"/>
      <c r="B3" s="1"/>
      <c r="C3" s="1"/>
      <c r="D3" s="1"/>
      <c r="E3" s="1"/>
      <c r="F3" s="1"/>
      <c r="G3" s="1"/>
      <c r="H3" s="1"/>
    </row>
    <row r="4" spans="1:10" x14ac:dyDescent="0.2">
      <c r="A4" s="31" t="s">
        <v>6</v>
      </c>
      <c r="B4" s="32"/>
      <c r="C4" s="32"/>
      <c r="D4" s="32"/>
      <c r="E4" s="32"/>
      <c r="F4" s="33"/>
    </row>
    <row r="5" spans="1:10" ht="13.2" thickBot="1" x14ac:dyDescent="0.25">
      <c r="A5" s="34"/>
      <c r="B5" s="35"/>
      <c r="C5" s="35"/>
      <c r="D5" s="35"/>
      <c r="E5" s="35"/>
      <c r="F5" s="36"/>
      <c r="G5" s="4"/>
    </row>
    <row r="6" spans="1:10" ht="29.4" thickBot="1" x14ac:dyDescent="0.25">
      <c r="A6" s="37" t="s">
        <v>0</v>
      </c>
      <c r="B6" s="38"/>
      <c r="C6" s="39" t="s">
        <v>1</v>
      </c>
      <c r="D6" s="40"/>
      <c r="E6" s="5" t="s">
        <v>2</v>
      </c>
      <c r="F6" s="6" t="s">
        <v>3</v>
      </c>
      <c r="G6" s="7" t="s">
        <v>160</v>
      </c>
      <c r="H6" s="8" t="s">
        <v>161</v>
      </c>
      <c r="J6" s="2"/>
    </row>
    <row r="7" spans="1:10" ht="26.1" customHeight="1" thickBot="1" x14ac:dyDescent="0.25">
      <c r="A7" s="9" t="s">
        <v>22</v>
      </c>
      <c r="B7" s="10" t="s">
        <v>98</v>
      </c>
      <c r="C7" s="11">
        <v>550</v>
      </c>
      <c r="D7" s="27" t="s">
        <v>159</v>
      </c>
      <c r="E7" s="12">
        <v>2.42</v>
      </c>
      <c r="F7" s="13">
        <f>C7*E7</f>
        <v>1331</v>
      </c>
      <c r="G7" s="14"/>
      <c r="H7" s="15">
        <f>+G7*C7</f>
        <v>0</v>
      </c>
      <c r="J7" s="2"/>
    </row>
    <row r="8" spans="1:10" ht="26.1" customHeight="1" thickBot="1" x14ac:dyDescent="0.25">
      <c r="A8" s="16" t="s">
        <v>58</v>
      </c>
      <c r="B8" s="17" t="s">
        <v>134</v>
      </c>
      <c r="C8" s="18">
        <v>282</v>
      </c>
      <c r="D8" s="28" t="s">
        <v>159</v>
      </c>
      <c r="E8" s="12">
        <v>9.42</v>
      </c>
      <c r="F8" s="13">
        <f t="shared" ref="F8:F71" si="0">C8*E8</f>
        <v>2656.44</v>
      </c>
      <c r="G8" s="15"/>
      <c r="H8" s="15">
        <f t="shared" ref="H8:H71" si="1">+G8*C8</f>
        <v>0</v>
      </c>
      <c r="J8" s="2"/>
    </row>
    <row r="9" spans="1:10" ht="26.1" customHeight="1" thickBot="1" x14ac:dyDescent="0.25">
      <c r="A9" s="16" t="s">
        <v>32</v>
      </c>
      <c r="B9" s="17" t="s">
        <v>108</v>
      </c>
      <c r="C9" s="18">
        <v>240</v>
      </c>
      <c r="D9" s="28" t="s">
        <v>159</v>
      </c>
      <c r="E9" s="12">
        <v>7.54</v>
      </c>
      <c r="F9" s="13">
        <f t="shared" si="0"/>
        <v>1809.6</v>
      </c>
      <c r="G9" s="15"/>
      <c r="H9" s="15">
        <f t="shared" si="1"/>
        <v>0</v>
      </c>
      <c r="J9" s="2"/>
    </row>
    <row r="10" spans="1:10" ht="26.1" customHeight="1" thickBot="1" x14ac:dyDescent="0.25">
      <c r="A10" s="16" t="s">
        <v>60</v>
      </c>
      <c r="B10" s="17" t="s">
        <v>136</v>
      </c>
      <c r="C10" s="18">
        <v>137</v>
      </c>
      <c r="D10" s="28" t="s">
        <v>159</v>
      </c>
      <c r="E10" s="12">
        <v>8</v>
      </c>
      <c r="F10" s="13">
        <f t="shared" si="0"/>
        <v>1096</v>
      </c>
      <c r="G10" s="19"/>
      <c r="H10" s="15">
        <f t="shared" si="1"/>
        <v>0</v>
      </c>
      <c r="J10" s="2"/>
    </row>
    <row r="11" spans="1:10" ht="26.1" customHeight="1" thickBot="1" x14ac:dyDescent="0.25">
      <c r="A11" s="16" t="s">
        <v>24</v>
      </c>
      <c r="B11" s="17" t="s">
        <v>100</v>
      </c>
      <c r="C11" s="18">
        <v>128</v>
      </c>
      <c r="D11" s="28" t="s">
        <v>159</v>
      </c>
      <c r="E11" s="12">
        <v>1.3</v>
      </c>
      <c r="F11" s="13">
        <f t="shared" si="0"/>
        <v>166.4</v>
      </c>
      <c r="G11" s="19"/>
      <c r="H11" s="15">
        <f t="shared" si="1"/>
        <v>0</v>
      </c>
      <c r="J11" s="2"/>
    </row>
    <row r="12" spans="1:10" ht="26.1" customHeight="1" thickBot="1" x14ac:dyDescent="0.25">
      <c r="A12" s="16" t="s">
        <v>17</v>
      </c>
      <c r="B12" s="17" t="s">
        <v>93</v>
      </c>
      <c r="C12" s="18">
        <v>70</v>
      </c>
      <c r="D12" s="28" t="s">
        <v>159</v>
      </c>
      <c r="E12" s="12">
        <v>2.27</v>
      </c>
      <c r="F12" s="13">
        <f t="shared" si="0"/>
        <v>158.9</v>
      </c>
      <c r="G12" s="20"/>
      <c r="H12" s="15">
        <f t="shared" si="1"/>
        <v>0</v>
      </c>
      <c r="J12" s="2"/>
    </row>
    <row r="13" spans="1:10" ht="26.1" customHeight="1" thickBot="1" x14ac:dyDescent="0.25">
      <c r="A13" s="16" t="s">
        <v>57</v>
      </c>
      <c r="B13" s="17" t="s">
        <v>133</v>
      </c>
      <c r="C13" s="18">
        <v>65</v>
      </c>
      <c r="D13" s="28" t="s">
        <v>159</v>
      </c>
      <c r="E13" s="12">
        <v>18.2</v>
      </c>
      <c r="F13" s="13">
        <f t="shared" si="0"/>
        <v>1183</v>
      </c>
      <c r="G13" s="15"/>
      <c r="H13" s="15">
        <f t="shared" si="1"/>
        <v>0</v>
      </c>
      <c r="J13" s="2"/>
    </row>
    <row r="14" spans="1:10" ht="26.1" customHeight="1" thickBot="1" x14ac:dyDescent="0.25">
      <c r="A14" s="16" t="s">
        <v>36</v>
      </c>
      <c r="B14" s="17" t="s">
        <v>112</v>
      </c>
      <c r="C14" s="18">
        <v>57</v>
      </c>
      <c r="D14" s="28" t="s">
        <v>159</v>
      </c>
      <c r="E14" s="12">
        <v>0.06</v>
      </c>
      <c r="F14" s="13">
        <f t="shared" si="0"/>
        <v>3.42</v>
      </c>
      <c r="G14" s="15"/>
      <c r="H14" s="15">
        <f t="shared" si="1"/>
        <v>0</v>
      </c>
      <c r="J14" s="2"/>
    </row>
    <row r="15" spans="1:10" ht="26.1" customHeight="1" thickBot="1" x14ac:dyDescent="0.25">
      <c r="A15" s="16" t="s">
        <v>65</v>
      </c>
      <c r="B15" s="17" t="s">
        <v>141</v>
      </c>
      <c r="C15" s="18">
        <v>50</v>
      </c>
      <c r="D15" s="28" t="s">
        <v>159</v>
      </c>
      <c r="E15" s="12">
        <v>1.45</v>
      </c>
      <c r="F15" s="13">
        <f t="shared" si="0"/>
        <v>72.5</v>
      </c>
      <c r="G15" s="19"/>
      <c r="H15" s="15">
        <f t="shared" si="1"/>
        <v>0</v>
      </c>
      <c r="J15" s="2"/>
    </row>
    <row r="16" spans="1:10" ht="26.1" customHeight="1" thickBot="1" x14ac:dyDescent="0.25">
      <c r="A16" s="16" t="s">
        <v>77</v>
      </c>
      <c r="B16" s="17" t="s">
        <v>153</v>
      </c>
      <c r="C16" s="18">
        <v>50</v>
      </c>
      <c r="D16" s="28" t="s">
        <v>159</v>
      </c>
      <c r="E16" s="12">
        <v>6</v>
      </c>
      <c r="F16" s="13">
        <f t="shared" si="0"/>
        <v>300</v>
      </c>
      <c r="G16" s="20"/>
      <c r="H16" s="15">
        <f t="shared" si="1"/>
        <v>0</v>
      </c>
      <c r="J16" s="2"/>
    </row>
    <row r="17" spans="1:10" ht="26.1" customHeight="1" thickBot="1" x14ac:dyDescent="0.25">
      <c r="A17" s="16" t="s">
        <v>76</v>
      </c>
      <c r="B17" s="17" t="s">
        <v>152</v>
      </c>
      <c r="C17" s="18">
        <v>45</v>
      </c>
      <c r="D17" s="28" t="s">
        <v>159</v>
      </c>
      <c r="E17" s="12">
        <v>17.3</v>
      </c>
      <c r="F17" s="13">
        <f t="shared" si="0"/>
        <v>778.5</v>
      </c>
      <c r="G17" s="15"/>
      <c r="H17" s="15">
        <f t="shared" si="1"/>
        <v>0</v>
      </c>
      <c r="J17" s="2"/>
    </row>
    <row r="18" spans="1:10" ht="26.1" customHeight="1" thickBot="1" x14ac:dyDescent="0.25">
      <c r="A18" s="16" t="s">
        <v>38</v>
      </c>
      <c r="B18" s="17" t="s">
        <v>114</v>
      </c>
      <c r="C18" s="18">
        <v>43</v>
      </c>
      <c r="D18" s="28" t="s">
        <v>159</v>
      </c>
      <c r="E18" s="12">
        <v>0.88</v>
      </c>
      <c r="F18" s="13">
        <f t="shared" si="0"/>
        <v>37.840000000000003</v>
      </c>
      <c r="G18" s="19"/>
      <c r="H18" s="15">
        <f t="shared" si="1"/>
        <v>0</v>
      </c>
      <c r="J18" s="2"/>
    </row>
    <row r="19" spans="1:10" ht="26.1" customHeight="1" thickBot="1" x14ac:dyDescent="0.25">
      <c r="A19" s="16" t="s">
        <v>39</v>
      </c>
      <c r="B19" s="17" t="s">
        <v>115</v>
      </c>
      <c r="C19" s="18">
        <v>43</v>
      </c>
      <c r="D19" s="28" t="s">
        <v>159</v>
      </c>
      <c r="E19" s="12">
        <v>2.75</v>
      </c>
      <c r="F19" s="13">
        <f t="shared" si="0"/>
        <v>118.25</v>
      </c>
      <c r="G19" s="20"/>
      <c r="H19" s="15">
        <f t="shared" si="1"/>
        <v>0</v>
      </c>
      <c r="J19" s="2"/>
    </row>
    <row r="20" spans="1:10" ht="26.1" customHeight="1" thickBot="1" x14ac:dyDescent="0.25">
      <c r="A20" s="16" t="s">
        <v>59</v>
      </c>
      <c r="B20" s="17" t="s">
        <v>135</v>
      </c>
      <c r="C20" s="18">
        <v>42</v>
      </c>
      <c r="D20" s="28" t="s">
        <v>159</v>
      </c>
      <c r="E20" s="12">
        <v>8.3000000000000007</v>
      </c>
      <c r="F20" s="13">
        <f t="shared" si="0"/>
        <v>348.6</v>
      </c>
      <c r="G20" s="15"/>
      <c r="H20" s="15">
        <f t="shared" si="1"/>
        <v>0</v>
      </c>
      <c r="J20" s="2"/>
    </row>
    <row r="21" spans="1:10" ht="26.1" customHeight="1" thickBot="1" x14ac:dyDescent="0.25">
      <c r="A21" s="16" t="s">
        <v>7</v>
      </c>
      <c r="B21" s="17" t="s">
        <v>83</v>
      </c>
      <c r="C21" s="18">
        <v>30</v>
      </c>
      <c r="D21" s="28" t="s">
        <v>159</v>
      </c>
      <c r="E21" s="12">
        <v>0.01</v>
      </c>
      <c r="F21" s="13">
        <f t="shared" si="0"/>
        <v>0.3</v>
      </c>
      <c r="G21" s="15"/>
      <c r="H21" s="15">
        <f t="shared" si="1"/>
        <v>0</v>
      </c>
      <c r="J21" s="2"/>
    </row>
    <row r="22" spans="1:10" ht="26.1" customHeight="1" thickBot="1" x14ac:dyDescent="0.25">
      <c r="A22" s="16" t="s">
        <v>12</v>
      </c>
      <c r="B22" s="17" t="s">
        <v>88</v>
      </c>
      <c r="C22" s="18">
        <v>30</v>
      </c>
      <c r="D22" s="28" t="s">
        <v>159</v>
      </c>
      <c r="E22" s="12">
        <v>27.75</v>
      </c>
      <c r="F22" s="13">
        <f t="shared" si="0"/>
        <v>832.5</v>
      </c>
      <c r="G22" s="15"/>
      <c r="H22" s="15">
        <f t="shared" si="1"/>
        <v>0</v>
      </c>
      <c r="J22" s="2"/>
    </row>
    <row r="23" spans="1:10" ht="26.1" customHeight="1" thickBot="1" x14ac:dyDescent="0.25">
      <c r="A23" s="16" t="s">
        <v>53</v>
      </c>
      <c r="B23" s="17" t="s">
        <v>129</v>
      </c>
      <c r="C23" s="18">
        <v>30</v>
      </c>
      <c r="D23" s="28" t="s">
        <v>159</v>
      </c>
      <c r="E23" s="12">
        <v>2.25</v>
      </c>
      <c r="F23" s="13">
        <f t="shared" si="0"/>
        <v>67.5</v>
      </c>
      <c r="G23" s="15"/>
      <c r="H23" s="15">
        <f t="shared" si="1"/>
        <v>0</v>
      </c>
      <c r="J23" s="2"/>
    </row>
    <row r="24" spans="1:10" ht="26.1" customHeight="1" thickBot="1" x14ac:dyDescent="0.25">
      <c r="A24" s="16" t="s">
        <v>62</v>
      </c>
      <c r="B24" s="17" t="s">
        <v>138</v>
      </c>
      <c r="C24" s="18">
        <v>30</v>
      </c>
      <c r="D24" s="28" t="s">
        <v>159</v>
      </c>
      <c r="E24" s="12">
        <v>0.01</v>
      </c>
      <c r="F24" s="13">
        <f t="shared" si="0"/>
        <v>0.3</v>
      </c>
      <c r="G24" s="15"/>
      <c r="H24" s="15">
        <f t="shared" si="1"/>
        <v>0</v>
      </c>
      <c r="J24" s="2"/>
    </row>
    <row r="25" spans="1:10" ht="26.1" customHeight="1" thickBot="1" x14ac:dyDescent="0.25">
      <c r="A25" s="16" t="s">
        <v>46</v>
      </c>
      <c r="B25" s="17" t="s">
        <v>122</v>
      </c>
      <c r="C25" s="18">
        <v>24</v>
      </c>
      <c r="D25" s="28" t="s">
        <v>159</v>
      </c>
      <c r="E25" s="12">
        <v>6.76</v>
      </c>
      <c r="F25" s="13">
        <f t="shared" si="0"/>
        <v>162.24</v>
      </c>
      <c r="G25" s="19"/>
      <c r="H25" s="15">
        <f t="shared" si="1"/>
        <v>0</v>
      </c>
      <c r="J25" s="2"/>
    </row>
    <row r="26" spans="1:10" ht="26.1" customHeight="1" thickBot="1" x14ac:dyDescent="0.25">
      <c r="A26" s="16" t="s">
        <v>25</v>
      </c>
      <c r="B26" s="17" t="s">
        <v>101</v>
      </c>
      <c r="C26" s="18">
        <v>21</v>
      </c>
      <c r="D26" s="28" t="s">
        <v>159</v>
      </c>
      <c r="E26" s="12">
        <v>4.9000000000000004</v>
      </c>
      <c r="F26" s="13">
        <f t="shared" si="0"/>
        <v>102.9</v>
      </c>
      <c r="G26" s="20"/>
      <c r="H26" s="15">
        <f t="shared" si="1"/>
        <v>0</v>
      </c>
      <c r="J26" s="2"/>
    </row>
    <row r="27" spans="1:10" ht="26.1" customHeight="1" thickBot="1" x14ac:dyDescent="0.25">
      <c r="A27" s="16" t="s">
        <v>13</v>
      </c>
      <c r="B27" s="17" t="s">
        <v>89</v>
      </c>
      <c r="C27" s="18">
        <v>18</v>
      </c>
      <c r="D27" s="28" t="s">
        <v>159</v>
      </c>
      <c r="E27" s="12">
        <v>1.1000000000000001</v>
      </c>
      <c r="F27" s="13">
        <f t="shared" si="0"/>
        <v>19.8</v>
      </c>
      <c r="G27" s="19"/>
      <c r="H27" s="15">
        <f t="shared" si="1"/>
        <v>0</v>
      </c>
      <c r="J27" s="2"/>
    </row>
    <row r="28" spans="1:10" ht="26.1" customHeight="1" thickBot="1" x14ac:dyDescent="0.25">
      <c r="A28" s="16" t="s">
        <v>28</v>
      </c>
      <c r="B28" s="17" t="s">
        <v>104</v>
      </c>
      <c r="C28" s="18">
        <v>16</v>
      </c>
      <c r="D28" s="28" t="s">
        <v>159</v>
      </c>
      <c r="E28" s="12">
        <v>10.23</v>
      </c>
      <c r="F28" s="13">
        <f t="shared" si="0"/>
        <v>163.68</v>
      </c>
      <c r="G28" s="20"/>
      <c r="H28" s="15">
        <f t="shared" si="1"/>
        <v>0</v>
      </c>
      <c r="J28" s="2"/>
    </row>
    <row r="29" spans="1:10" ht="26.1" customHeight="1" thickBot="1" x14ac:dyDescent="0.25">
      <c r="A29" s="16" t="s">
        <v>21</v>
      </c>
      <c r="B29" s="17" t="s">
        <v>97</v>
      </c>
      <c r="C29" s="18">
        <v>15</v>
      </c>
      <c r="D29" s="28" t="s">
        <v>159</v>
      </c>
      <c r="E29" s="12">
        <v>3.28</v>
      </c>
      <c r="F29" s="13">
        <f t="shared" si="0"/>
        <v>49.199999999999996</v>
      </c>
      <c r="G29" s="15"/>
      <c r="H29" s="15">
        <f t="shared" si="1"/>
        <v>0</v>
      </c>
      <c r="J29" s="2"/>
    </row>
    <row r="30" spans="1:10" ht="26.1" customHeight="1" thickBot="1" x14ac:dyDescent="0.25">
      <c r="A30" s="16" t="s">
        <v>61</v>
      </c>
      <c r="B30" s="17" t="s">
        <v>137</v>
      </c>
      <c r="C30" s="18">
        <v>15</v>
      </c>
      <c r="D30" s="28" t="s">
        <v>159</v>
      </c>
      <c r="E30" s="12">
        <v>0.16</v>
      </c>
      <c r="F30" s="13">
        <f t="shared" si="0"/>
        <v>2.4</v>
      </c>
      <c r="G30" s="15"/>
      <c r="H30" s="15">
        <f t="shared" si="1"/>
        <v>0</v>
      </c>
      <c r="J30" s="2"/>
    </row>
    <row r="31" spans="1:10" ht="26.1" customHeight="1" thickBot="1" x14ac:dyDescent="0.25">
      <c r="A31" s="16" t="s">
        <v>63</v>
      </c>
      <c r="B31" s="17" t="s">
        <v>139</v>
      </c>
      <c r="C31" s="18">
        <v>15</v>
      </c>
      <c r="D31" s="28" t="s">
        <v>159</v>
      </c>
      <c r="E31" s="12">
        <v>0.01</v>
      </c>
      <c r="F31" s="13">
        <f t="shared" si="0"/>
        <v>0.15</v>
      </c>
      <c r="G31" s="15"/>
      <c r="H31" s="15">
        <f t="shared" si="1"/>
        <v>0</v>
      </c>
      <c r="J31" s="2"/>
    </row>
    <row r="32" spans="1:10" ht="26.1" customHeight="1" thickBot="1" x14ac:dyDescent="0.25">
      <c r="A32" s="16" t="s">
        <v>50</v>
      </c>
      <c r="B32" s="17" t="s">
        <v>126</v>
      </c>
      <c r="C32" s="18">
        <v>13</v>
      </c>
      <c r="D32" s="28" t="s">
        <v>159</v>
      </c>
      <c r="E32" s="12">
        <v>5.01</v>
      </c>
      <c r="F32" s="13">
        <f t="shared" si="0"/>
        <v>65.13</v>
      </c>
      <c r="G32" s="15"/>
      <c r="H32" s="15">
        <f t="shared" si="1"/>
        <v>0</v>
      </c>
      <c r="J32" s="2"/>
    </row>
    <row r="33" spans="1:10" ht="26.1" customHeight="1" thickBot="1" x14ac:dyDescent="0.25">
      <c r="A33" s="16" t="s">
        <v>51</v>
      </c>
      <c r="B33" s="17" t="s">
        <v>127</v>
      </c>
      <c r="C33" s="18">
        <v>13</v>
      </c>
      <c r="D33" s="28" t="s">
        <v>159</v>
      </c>
      <c r="E33" s="12">
        <v>7.4</v>
      </c>
      <c r="F33" s="13">
        <f t="shared" si="0"/>
        <v>96.2</v>
      </c>
      <c r="G33" s="15"/>
      <c r="H33" s="15">
        <f t="shared" si="1"/>
        <v>0</v>
      </c>
      <c r="J33" s="2"/>
    </row>
    <row r="34" spans="1:10" ht="26.1" customHeight="1" thickBot="1" x14ac:dyDescent="0.25">
      <c r="A34" s="16" t="s">
        <v>52</v>
      </c>
      <c r="B34" s="17" t="s">
        <v>128</v>
      </c>
      <c r="C34" s="18">
        <v>13</v>
      </c>
      <c r="D34" s="28" t="s">
        <v>159</v>
      </c>
      <c r="E34" s="12">
        <v>3.53</v>
      </c>
      <c r="F34" s="13">
        <f t="shared" si="0"/>
        <v>45.89</v>
      </c>
      <c r="G34" s="15"/>
      <c r="H34" s="15">
        <f t="shared" si="1"/>
        <v>0</v>
      </c>
      <c r="J34" s="2"/>
    </row>
    <row r="35" spans="1:10" ht="26.1" customHeight="1" thickBot="1" x14ac:dyDescent="0.25">
      <c r="A35" s="16" t="s">
        <v>68</v>
      </c>
      <c r="B35" s="17" t="s">
        <v>144</v>
      </c>
      <c r="C35" s="18">
        <v>13</v>
      </c>
      <c r="D35" s="28" t="s">
        <v>159</v>
      </c>
      <c r="E35" s="12">
        <v>5.62</v>
      </c>
      <c r="F35" s="13">
        <f t="shared" si="0"/>
        <v>73.06</v>
      </c>
      <c r="G35" s="15"/>
      <c r="H35" s="15">
        <f t="shared" si="1"/>
        <v>0</v>
      </c>
      <c r="J35" s="2"/>
    </row>
    <row r="36" spans="1:10" ht="26.1" customHeight="1" thickBot="1" x14ac:dyDescent="0.25">
      <c r="A36" s="16" t="s">
        <v>10</v>
      </c>
      <c r="B36" s="17" t="s">
        <v>86</v>
      </c>
      <c r="C36" s="18">
        <v>12</v>
      </c>
      <c r="D36" s="28" t="s">
        <v>159</v>
      </c>
      <c r="E36" s="12">
        <v>0.59</v>
      </c>
      <c r="F36" s="13">
        <f t="shared" si="0"/>
        <v>7.08</v>
      </c>
      <c r="G36" s="15"/>
      <c r="H36" s="15">
        <f t="shared" si="1"/>
        <v>0</v>
      </c>
      <c r="J36" s="2"/>
    </row>
    <row r="37" spans="1:10" ht="26.1" customHeight="1" thickBot="1" x14ac:dyDescent="0.25">
      <c r="A37" s="16" t="s">
        <v>35</v>
      </c>
      <c r="B37" s="17" t="s">
        <v>111</v>
      </c>
      <c r="C37" s="18">
        <v>12</v>
      </c>
      <c r="D37" s="28" t="s">
        <v>159</v>
      </c>
      <c r="E37" s="12">
        <v>11.25</v>
      </c>
      <c r="F37" s="13">
        <f t="shared" si="0"/>
        <v>135</v>
      </c>
      <c r="G37" s="15"/>
      <c r="H37" s="15">
        <f t="shared" si="1"/>
        <v>0</v>
      </c>
      <c r="J37" s="2"/>
    </row>
    <row r="38" spans="1:10" ht="26.1" customHeight="1" thickBot="1" x14ac:dyDescent="0.25">
      <c r="A38" s="16" t="s">
        <v>71</v>
      </c>
      <c r="B38" s="17" t="s">
        <v>147</v>
      </c>
      <c r="C38" s="18">
        <v>11</v>
      </c>
      <c r="D38" s="28" t="s">
        <v>159</v>
      </c>
      <c r="E38" s="12">
        <v>4.5</v>
      </c>
      <c r="F38" s="13">
        <f t="shared" si="0"/>
        <v>49.5</v>
      </c>
      <c r="G38" s="19"/>
      <c r="H38" s="15">
        <f t="shared" si="1"/>
        <v>0</v>
      </c>
      <c r="J38" s="2"/>
    </row>
    <row r="39" spans="1:10" ht="26.1" customHeight="1" thickBot="1" x14ac:dyDescent="0.25">
      <c r="A39" s="16" t="s">
        <v>82</v>
      </c>
      <c r="B39" s="17" t="s">
        <v>158</v>
      </c>
      <c r="C39" s="18">
        <v>11</v>
      </c>
      <c r="D39" s="28" t="s">
        <v>159</v>
      </c>
      <c r="E39" s="12">
        <v>15.21</v>
      </c>
      <c r="F39" s="13">
        <f t="shared" si="0"/>
        <v>167.31</v>
      </c>
      <c r="G39" s="19"/>
      <c r="H39" s="15">
        <f t="shared" si="1"/>
        <v>0</v>
      </c>
      <c r="J39" s="2"/>
    </row>
    <row r="40" spans="1:10" ht="26.1" customHeight="1" thickBot="1" x14ac:dyDescent="0.25">
      <c r="A40" s="16" t="s">
        <v>31</v>
      </c>
      <c r="B40" s="17" t="s">
        <v>107</v>
      </c>
      <c r="C40" s="18">
        <v>10</v>
      </c>
      <c r="D40" s="28" t="s">
        <v>159</v>
      </c>
      <c r="E40" s="12">
        <v>7.88</v>
      </c>
      <c r="F40" s="13">
        <f t="shared" si="0"/>
        <v>78.8</v>
      </c>
      <c r="G40" s="20"/>
      <c r="H40" s="15">
        <f t="shared" si="1"/>
        <v>0</v>
      </c>
      <c r="J40" s="2"/>
    </row>
    <row r="41" spans="1:10" ht="26.1" customHeight="1" thickBot="1" x14ac:dyDescent="0.25">
      <c r="A41" s="16" t="s">
        <v>54</v>
      </c>
      <c r="B41" s="17" t="s">
        <v>130</v>
      </c>
      <c r="C41" s="18">
        <v>10</v>
      </c>
      <c r="D41" s="28" t="s">
        <v>159</v>
      </c>
      <c r="E41" s="12">
        <v>9.99</v>
      </c>
      <c r="F41" s="13">
        <f t="shared" si="0"/>
        <v>99.9</v>
      </c>
      <c r="G41" s="15"/>
      <c r="H41" s="15">
        <f t="shared" si="1"/>
        <v>0</v>
      </c>
      <c r="J41" s="2"/>
    </row>
    <row r="42" spans="1:10" ht="26.1" customHeight="1" thickBot="1" x14ac:dyDescent="0.25">
      <c r="A42" s="16" t="s">
        <v>75</v>
      </c>
      <c r="B42" s="17" t="s">
        <v>151</v>
      </c>
      <c r="C42" s="18">
        <v>10</v>
      </c>
      <c r="D42" s="28" t="s">
        <v>159</v>
      </c>
      <c r="E42" s="12">
        <v>8.06</v>
      </c>
      <c r="F42" s="13">
        <f t="shared" si="0"/>
        <v>80.600000000000009</v>
      </c>
      <c r="G42" s="15"/>
      <c r="H42" s="15">
        <f t="shared" si="1"/>
        <v>0</v>
      </c>
      <c r="J42" s="2"/>
    </row>
    <row r="43" spans="1:10" ht="26.1" customHeight="1" thickBot="1" x14ac:dyDescent="0.25">
      <c r="A43" s="16" t="s">
        <v>78</v>
      </c>
      <c r="B43" s="17" t="s">
        <v>154</v>
      </c>
      <c r="C43" s="18">
        <v>10</v>
      </c>
      <c r="D43" s="28" t="s">
        <v>159</v>
      </c>
      <c r="E43" s="12">
        <v>0.05</v>
      </c>
      <c r="F43" s="13">
        <f t="shared" si="0"/>
        <v>0.5</v>
      </c>
      <c r="G43" s="15"/>
      <c r="H43" s="15">
        <f t="shared" si="1"/>
        <v>0</v>
      </c>
      <c r="J43" s="2"/>
    </row>
    <row r="44" spans="1:10" ht="26.1" customHeight="1" thickBot="1" x14ac:dyDescent="0.25">
      <c r="A44" s="16" t="s">
        <v>43</v>
      </c>
      <c r="B44" s="17" t="s">
        <v>119</v>
      </c>
      <c r="C44" s="18">
        <v>9</v>
      </c>
      <c r="D44" s="28" t="s">
        <v>159</v>
      </c>
      <c r="E44" s="12">
        <v>6.74</v>
      </c>
      <c r="F44" s="13">
        <f t="shared" si="0"/>
        <v>60.660000000000004</v>
      </c>
      <c r="G44" s="15"/>
      <c r="H44" s="15">
        <f t="shared" si="1"/>
        <v>0</v>
      </c>
      <c r="J44" s="2"/>
    </row>
    <row r="45" spans="1:10" ht="26.1" customHeight="1" thickBot="1" x14ac:dyDescent="0.25">
      <c r="A45" s="16" t="s">
        <v>30</v>
      </c>
      <c r="B45" s="17" t="s">
        <v>106</v>
      </c>
      <c r="C45" s="18">
        <v>8</v>
      </c>
      <c r="D45" s="28" t="s">
        <v>159</v>
      </c>
      <c r="E45" s="12">
        <v>7.87</v>
      </c>
      <c r="F45" s="13">
        <f t="shared" si="0"/>
        <v>62.96</v>
      </c>
      <c r="G45" s="19"/>
      <c r="H45" s="15">
        <f t="shared" si="1"/>
        <v>0</v>
      </c>
      <c r="J45" s="2"/>
    </row>
    <row r="46" spans="1:10" ht="26.1" customHeight="1" thickBot="1" x14ac:dyDescent="0.25">
      <c r="A46" s="16" t="s">
        <v>33</v>
      </c>
      <c r="B46" s="17" t="s">
        <v>109</v>
      </c>
      <c r="C46" s="18">
        <v>8</v>
      </c>
      <c r="D46" s="28" t="s">
        <v>159</v>
      </c>
      <c r="E46" s="12">
        <v>6.67</v>
      </c>
      <c r="F46" s="13">
        <f t="shared" si="0"/>
        <v>53.36</v>
      </c>
      <c r="G46" s="19"/>
      <c r="H46" s="15">
        <f t="shared" si="1"/>
        <v>0</v>
      </c>
      <c r="J46" s="2"/>
    </row>
    <row r="47" spans="1:10" ht="26.1" customHeight="1" thickBot="1" x14ac:dyDescent="0.25">
      <c r="A47" s="16" t="s">
        <v>42</v>
      </c>
      <c r="B47" s="17" t="s">
        <v>118</v>
      </c>
      <c r="C47" s="18">
        <v>8</v>
      </c>
      <c r="D47" s="28" t="s">
        <v>159</v>
      </c>
      <c r="E47" s="12">
        <v>11.73</v>
      </c>
      <c r="F47" s="13">
        <f t="shared" si="0"/>
        <v>93.84</v>
      </c>
      <c r="G47" s="20"/>
      <c r="H47" s="15">
        <f t="shared" si="1"/>
        <v>0</v>
      </c>
      <c r="J47" s="2"/>
    </row>
    <row r="48" spans="1:10" ht="26.1" customHeight="1" thickBot="1" x14ac:dyDescent="0.25">
      <c r="A48" s="16" t="s">
        <v>49</v>
      </c>
      <c r="B48" s="17" t="s">
        <v>125</v>
      </c>
      <c r="C48" s="18">
        <v>8</v>
      </c>
      <c r="D48" s="28" t="s">
        <v>159</v>
      </c>
      <c r="E48" s="12">
        <v>0.15</v>
      </c>
      <c r="F48" s="13">
        <f t="shared" si="0"/>
        <v>1.2</v>
      </c>
      <c r="G48" s="15"/>
      <c r="H48" s="15">
        <f t="shared" si="1"/>
        <v>0</v>
      </c>
      <c r="J48" s="2"/>
    </row>
    <row r="49" spans="1:10" ht="110.4" customHeight="1" thickBot="1" x14ac:dyDescent="0.25">
      <c r="A49" s="16" t="s">
        <v>73</v>
      </c>
      <c r="B49" s="26" t="s">
        <v>149</v>
      </c>
      <c r="C49" s="18">
        <v>8</v>
      </c>
      <c r="D49" s="28" t="s">
        <v>159</v>
      </c>
      <c r="E49" s="12">
        <v>14.24</v>
      </c>
      <c r="F49" s="13">
        <f t="shared" si="0"/>
        <v>113.92</v>
      </c>
      <c r="G49" s="15"/>
      <c r="H49" s="15">
        <f t="shared" si="1"/>
        <v>0</v>
      </c>
      <c r="J49" s="2"/>
    </row>
    <row r="50" spans="1:10" ht="26.1" customHeight="1" thickBot="1" x14ac:dyDescent="0.25">
      <c r="A50" s="16" t="s">
        <v>15</v>
      </c>
      <c r="B50" s="17" t="s">
        <v>91</v>
      </c>
      <c r="C50" s="18">
        <v>7</v>
      </c>
      <c r="D50" s="28" t="s">
        <v>159</v>
      </c>
      <c r="E50" s="12">
        <v>9.4</v>
      </c>
      <c r="F50" s="13">
        <f t="shared" si="0"/>
        <v>65.8</v>
      </c>
      <c r="G50" s="15"/>
      <c r="H50" s="15">
        <f t="shared" si="1"/>
        <v>0</v>
      </c>
      <c r="J50" s="2"/>
    </row>
    <row r="51" spans="1:10" ht="26.1" customHeight="1" thickBot="1" x14ac:dyDescent="0.25">
      <c r="A51" s="16" t="s">
        <v>20</v>
      </c>
      <c r="B51" s="17" t="s">
        <v>96</v>
      </c>
      <c r="C51" s="18">
        <v>7</v>
      </c>
      <c r="D51" s="28" t="s">
        <v>159</v>
      </c>
      <c r="E51" s="12">
        <v>6.21</v>
      </c>
      <c r="F51" s="13">
        <f t="shared" si="0"/>
        <v>43.47</v>
      </c>
      <c r="G51" s="15"/>
      <c r="H51" s="15">
        <f t="shared" si="1"/>
        <v>0</v>
      </c>
      <c r="J51" s="2"/>
    </row>
    <row r="52" spans="1:10" ht="26.1" customHeight="1" thickBot="1" x14ac:dyDescent="0.25">
      <c r="A52" s="16" t="s">
        <v>29</v>
      </c>
      <c r="B52" s="17" t="s">
        <v>105</v>
      </c>
      <c r="C52" s="18">
        <v>7</v>
      </c>
      <c r="D52" s="28" t="s">
        <v>159</v>
      </c>
      <c r="E52" s="12">
        <v>0.91</v>
      </c>
      <c r="F52" s="13">
        <f t="shared" si="0"/>
        <v>6.37</v>
      </c>
      <c r="G52" s="15"/>
      <c r="H52" s="15">
        <f t="shared" si="1"/>
        <v>0</v>
      </c>
      <c r="J52" s="2"/>
    </row>
    <row r="53" spans="1:10" ht="26.1" customHeight="1" thickBot="1" x14ac:dyDescent="0.25">
      <c r="A53" s="16" t="s">
        <v>34</v>
      </c>
      <c r="B53" s="17" t="s">
        <v>110</v>
      </c>
      <c r="C53" s="18">
        <v>7</v>
      </c>
      <c r="D53" s="28" t="s">
        <v>159</v>
      </c>
      <c r="E53" s="12">
        <v>9.1199999999999992</v>
      </c>
      <c r="F53" s="13">
        <f t="shared" si="0"/>
        <v>63.839999999999996</v>
      </c>
      <c r="G53" s="19"/>
      <c r="H53" s="15">
        <f t="shared" si="1"/>
        <v>0</v>
      </c>
      <c r="J53" s="2"/>
    </row>
    <row r="54" spans="1:10" ht="26.1" customHeight="1" thickBot="1" x14ac:dyDescent="0.25">
      <c r="A54" s="16" t="s">
        <v>40</v>
      </c>
      <c r="B54" s="17" t="s">
        <v>116</v>
      </c>
      <c r="C54" s="18">
        <v>7</v>
      </c>
      <c r="D54" s="28" t="s">
        <v>159</v>
      </c>
      <c r="E54" s="12">
        <v>0.32</v>
      </c>
      <c r="F54" s="13">
        <f t="shared" si="0"/>
        <v>2.2400000000000002</v>
      </c>
      <c r="G54" s="19"/>
      <c r="H54" s="15">
        <f t="shared" si="1"/>
        <v>0</v>
      </c>
      <c r="J54" s="2"/>
    </row>
    <row r="55" spans="1:10" ht="26.1" customHeight="1" thickBot="1" x14ac:dyDescent="0.25">
      <c r="A55" s="16" t="s">
        <v>64</v>
      </c>
      <c r="B55" s="17" t="s">
        <v>140</v>
      </c>
      <c r="C55" s="18">
        <v>7</v>
      </c>
      <c r="D55" s="28" t="s">
        <v>159</v>
      </c>
      <c r="E55" s="12">
        <v>28.9</v>
      </c>
      <c r="F55" s="13">
        <f t="shared" si="0"/>
        <v>202.29999999999998</v>
      </c>
      <c r="G55" s="19"/>
      <c r="H55" s="15">
        <f t="shared" si="1"/>
        <v>0</v>
      </c>
      <c r="J55" s="2"/>
    </row>
    <row r="56" spans="1:10" ht="26.1" customHeight="1" thickBot="1" x14ac:dyDescent="0.25">
      <c r="A56" s="16" t="s">
        <v>79</v>
      </c>
      <c r="B56" s="17" t="s">
        <v>155</v>
      </c>
      <c r="C56" s="18">
        <v>7</v>
      </c>
      <c r="D56" s="28" t="s">
        <v>159</v>
      </c>
      <c r="E56" s="12">
        <v>6.37</v>
      </c>
      <c r="F56" s="13">
        <f t="shared" si="0"/>
        <v>44.59</v>
      </c>
      <c r="G56" s="20"/>
      <c r="H56" s="15">
        <f t="shared" si="1"/>
        <v>0</v>
      </c>
      <c r="J56" s="2"/>
    </row>
    <row r="57" spans="1:10" ht="26.1" customHeight="1" thickBot="1" x14ac:dyDescent="0.25">
      <c r="A57" s="16" t="s">
        <v>80</v>
      </c>
      <c r="B57" s="17" t="s">
        <v>156</v>
      </c>
      <c r="C57" s="18">
        <v>7</v>
      </c>
      <c r="D57" s="28" t="s">
        <v>159</v>
      </c>
      <c r="E57" s="12">
        <v>22</v>
      </c>
      <c r="F57" s="13">
        <f t="shared" si="0"/>
        <v>154</v>
      </c>
      <c r="G57" s="15"/>
      <c r="H57" s="15">
        <f t="shared" si="1"/>
        <v>0</v>
      </c>
      <c r="J57" s="2"/>
    </row>
    <row r="58" spans="1:10" ht="26.1" customHeight="1" thickBot="1" x14ac:dyDescent="0.25">
      <c r="A58" s="16" t="s">
        <v>11</v>
      </c>
      <c r="B58" s="17" t="s">
        <v>87</v>
      </c>
      <c r="C58" s="18">
        <v>6</v>
      </c>
      <c r="D58" s="28" t="s">
        <v>159</v>
      </c>
      <c r="E58" s="12">
        <v>1.95</v>
      </c>
      <c r="F58" s="13">
        <f t="shared" si="0"/>
        <v>11.7</v>
      </c>
      <c r="G58" s="15"/>
      <c r="H58" s="15">
        <f t="shared" si="1"/>
        <v>0</v>
      </c>
      <c r="J58" s="2"/>
    </row>
    <row r="59" spans="1:10" ht="26.1" customHeight="1" thickBot="1" x14ac:dyDescent="0.25">
      <c r="A59" s="16" t="s">
        <v>14</v>
      </c>
      <c r="B59" s="17" t="s">
        <v>90</v>
      </c>
      <c r="C59" s="18">
        <v>6</v>
      </c>
      <c r="D59" s="28" t="s">
        <v>159</v>
      </c>
      <c r="E59" s="12">
        <v>56</v>
      </c>
      <c r="F59" s="13">
        <f t="shared" si="0"/>
        <v>336</v>
      </c>
      <c r="G59" s="15"/>
      <c r="H59" s="15">
        <f t="shared" si="1"/>
        <v>0</v>
      </c>
      <c r="J59" s="2"/>
    </row>
    <row r="60" spans="1:10" ht="26.1" customHeight="1" thickBot="1" x14ac:dyDescent="0.25">
      <c r="A60" s="16" t="s">
        <v>69</v>
      </c>
      <c r="B60" s="17" t="s">
        <v>145</v>
      </c>
      <c r="C60" s="18">
        <v>6</v>
      </c>
      <c r="D60" s="28" t="s">
        <v>159</v>
      </c>
      <c r="E60" s="12">
        <v>3.78</v>
      </c>
      <c r="F60" s="13">
        <f t="shared" si="0"/>
        <v>22.68</v>
      </c>
      <c r="G60" s="19"/>
      <c r="H60" s="15">
        <f t="shared" si="1"/>
        <v>0</v>
      </c>
      <c r="J60" s="2"/>
    </row>
    <row r="61" spans="1:10" ht="26.1" customHeight="1" thickBot="1" x14ac:dyDescent="0.25">
      <c r="A61" s="16" t="s">
        <v>74</v>
      </c>
      <c r="B61" s="17" t="s">
        <v>150</v>
      </c>
      <c r="C61" s="18">
        <v>6</v>
      </c>
      <c r="D61" s="28" t="s">
        <v>159</v>
      </c>
      <c r="E61" s="12">
        <v>10.59</v>
      </c>
      <c r="F61" s="13">
        <f t="shared" si="0"/>
        <v>63.54</v>
      </c>
      <c r="G61" s="19"/>
      <c r="H61" s="15">
        <f t="shared" si="1"/>
        <v>0</v>
      </c>
      <c r="J61" s="2"/>
    </row>
    <row r="62" spans="1:10" ht="26.1" customHeight="1" thickBot="1" x14ac:dyDescent="0.25">
      <c r="A62" s="16" t="s">
        <v>81</v>
      </c>
      <c r="B62" s="17" t="s">
        <v>157</v>
      </c>
      <c r="C62" s="18">
        <v>6</v>
      </c>
      <c r="D62" s="28" t="s">
        <v>159</v>
      </c>
      <c r="E62" s="12">
        <v>33.700000000000003</v>
      </c>
      <c r="F62" s="13">
        <f t="shared" si="0"/>
        <v>202.20000000000002</v>
      </c>
      <c r="G62" s="19"/>
      <c r="H62" s="15">
        <f t="shared" si="1"/>
        <v>0</v>
      </c>
      <c r="J62" s="2"/>
    </row>
    <row r="63" spans="1:10" ht="26.1" customHeight="1" thickBot="1" x14ac:dyDescent="0.25">
      <c r="A63" s="16" t="s">
        <v>18</v>
      </c>
      <c r="B63" s="17" t="s">
        <v>94</v>
      </c>
      <c r="C63" s="18">
        <v>5</v>
      </c>
      <c r="D63" s="28" t="s">
        <v>159</v>
      </c>
      <c r="E63" s="12">
        <v>5.82</v>
      </c>
      <c r="F63" s="13">
        <f t="shared" si="0"/>
        <v>29.1</v>
      </c>
      <c r="G63" s="20"/>
      <c r="H63" s="15">
        <f t="shared" si="1"/>
        <v>0</v>
      </c>
      <c r="J63" s="2"/>
    </row>
    <row r="64" spans="1:10" ht="26.1" customHeight="1" thickBot="1" x14ac:dyDescent="0.25">
      <c r="A64" s="16" t="s">
        <v>26</v>
      </c>
      <c r="B64" s="17" t="s">
        <v>102</v>
      </c>
      <c r="C64" s="18">
        <v>5</v>
      </c>
      <c r="D64" s="28" t="s">
        <v>159</v>
      </c>
      <c r="E64" s="12">
        <v>0.06</v>
      </c>
      <c r="F64" s="13">
        <f t="shared" si="0"/>
        <v>0.3</v>
      </c>
      <c r="G64" s="15"/>
      <c r="H64" s="15">
        <f t="shared" si="1"/>
        <v>0</v>
      </c>
      <c r="J64" s="2"/>
    </row>
    <row r="65" spans="1:10" ht="26.1" customHeight="1" thickBot="1" x14ac:dyDescent="0.25">
      <c r="A65" s="16" t="s">
        <v>47</v>
      </c>
      <c r="B65" s="17" t="s">
        <v>123</v>
      </c>
      <c r="C65" s="18">
        <v>5</v>
      </c>
      <c r="D65" s="28" t="s">
        <v>159</v>
      </c>
      <c r="E65" s="12">
        <v>34.950000000000003</v>
      </c>
      <c r="F65" s="13">
        <f t="shared" si="0"/>
        <v>174.75</v>
      </c>
      <c r="G65" s="15"/>
      <c r="H65" s="15">
        <f t="shared" si="1"/>
        <v>0</v>
      </c>
      <c r="J65" s="2"/>
    </row>
    <row r="66" spans="1:10" ht="26.1" customHeight="1" thickBot="1" x14ac:dyDescent="0.25">
      <c r="A66" s="16" t="s">
        <v>66</v>
      </c>
      <c r="B66" s="17" t="s">
        <v>142</v>
      </c>
      <c r="C66" s="18">
        <v>5</v>
      </c>
      <c r="D66" s="28" t="s">
        <v>159</v>
      </c>
      <c r="E66" s="12">
        <v>2.42</v>
      </c>
      <c r="F66" s="13">
        <f t="shared" si="0"/>
        <v>12.1</v>
      </c>
      <c r="G66" s="19"/>
      <c r="H66" s="15">
        <f t="shared" si="1"/>
        <v>0</v>
      </c>
      <c r="J66" s="2"/>
    </row>
    <row r="67" spans="1:10" ht="26.1" customHeight="1" thickBot="1" x14ac:dyDescent="0.25">
      <c r="A67" s="16" t="s">
        <v>19</v>
      </c>
      <c r="B67" s="17" t="s">
        <v>95</v>
      </c>
      <c r="C67" s="18">
        <v>4</v>
      </c>
      <c r="D67" s="28" t="s">
        <v>159</v>
      </c>
      <c r="E67" s="12">
        <v>33.549999999999997</v>
      </c>
      <c r="F67" s="13">
        <f t="shared" si="0"/>
        <v>134.19999999999999</v>
      </c>
      <c r="G67" s="19"/>
      <c r="H67" s="15">
        <f t="shared" si="1"/>
        <v>0</v>
      </c>
      <c r="J67" s="2"/>
    </row>
    <row r="68" spans="1:10" ht="26.1" customHeight="1" thickBot="1" x14ac:dyDescent="0.25">
      <c r="A68" s="16" t="s">
        <v>23</v>
      </c>
      <c r="B68" s="17" t="s">
        <v>99</v>
      </c>
      <c r="C68" s="18">
        <v>4</v>
      </c>
      <c r="D68" s="28" t="s">
        <v>159</v>
      </c>
      <c r="E68" s="12">
        <v>3.29</v>
      </c>
      <c r="F68" s="13">
        <f t="shared" si="0"/>
        <v>13.16</v>
      </c>
      <c r="G68" s="20"/>
      <c r="H68" s="15">
        <f t="shared" si="1"/>
        <v>0</v>
      </c>
      <c r="J68" s="2"/>
    </row>
    <row r="69" spans="1:10" ht="26.1" customHeight="1" thickBot="1" x14ac:dyDescent="0.25">
      <c r="A69" s="16" t="s">
        <v>70</v>
      </c>
      <c r="B69" s="17" t="s">
        <v>146</v>
      </c>
      <c r="C69" s="18">
        <v>4</v>
      </c>
      <c r="D69" s="28" t="s">
        <v>159</v>
      </c>
      <c r="E69" s="12">
        <v>3.82</v>
      </c>
      <c r="F69" s="13">
        <f t="shared" si="0"/>
        <v>15.28</v>
      </c>
      <c r="G69" s="19"/>
      <c r="H69" s="15">
        <f t="shared" si="1"/>
        <v>0</v>
      </c>
      <c r="J69" s="2"/>
    </row>
    <row r="70" spans="1:10" ht="26.1" customHeight="1" thickBot="1" x14ac:dyDescent="0.25">
      <c r="A70" s="16" t="s">
        <v>72</v>
      </c>
      <c r="B70" s="17" t="s">
        <v>148</v>
      </c>
      <c r="C70" s="18">
        <v>4</v>
      </c>
      <c r="D70" s="28" t="s">
        <v>159</v>
      </c>
      <c r="E70" s="12">
        <v>12.5</v>
      </c>
      <c r="F70" s="13">
        <f t="shared" si="0"/>
        <v>50</v>
      </c>
      <c r="G70" s="19"/>
      <c r="H70" s="15">
        <f t="shared" si="1"/>
        <v>0</v>
      </c>
      <c r="J70" s="2"/>
    </row>
    <row r="71" spans="1:10" ht="26.1" customHeight="1" thickBot="1" x14ac:dyDescent="0.25">
      <c r="A71" s="16" t="s">
        <v>8</v>
      </c>
      <c r="B71" s="17" t="s">
        <v>84</v>
      </c>
      <c r="C71" s="18">
        <v>3</v>
      </c>
      <c r="D71" s="28" t="s">
        <v>159</v>
      </c>
      <c r="E71" s="12">
        <v>7.3</v>
      </c>
      <c r="F71" s="13">
        <f t="shared" si="0"/>
        <v>21.9</v>
      </c>
      <c r="G71" s="19"/>
      <c r="H71" s="15">
        <f t="shared" si="1"/>
        <v>0</v>
      </c>
      <c r="J71" s="2"/>
    </row>
    <row r="72" spans="1:10" ht="26.1" customHeight="1" thickBot="1" x14ac:dyDescent="0.25">
      <c r="A72" s="16" t="s">
        <v>9</v>
      </c>
      <c r="B72" s="17" t="s">
        <v>85</v>
      </c>
      <c r="C72" s="18">
        <v>3</v>
      </c>
      <c r="D72" s="28" t="s">
        <v>159</v>
      </c>
      <c r="E72" s="12">
        <v>1.71</v>
      </c>
      <c r="F72" s="13">
        <f t="shared" ref="F72:F82" si="2">C72*E72</f>
        <v>5.13</v>
      </c>
      <c r="G72" s="20"/>
      <c r="H72" s="15">
        <f t="shared" ref="H72:H82" si="3">+G72*C72</f>
        <v>0</v>
      </c>
      <c r="J72" s="2"/>
    </row>
    <row r="73" spans="1:10" ht="24.45" customHeight="1" thickBot="1" x14ac:dyDescent="0.25">
      <c r="A73" s="16" t="s">
        <v>16</v>
      </c>
      <c r="B73" s="26" t="s">
        <v>92</v>
      </c>
      <c r="C73" s="18">
        <v>3</v>
      </c>
      <c r="D73" s="28" t="s">
        <v>159</v>
      </c>
      <c r="E73" s="12">
        <v>6.2</v>
      </c>
      <c r="F73" s="13">
        <f t="shared" si="2"/>
        <v>18.600000000000001</v>
      </c>
      <c r="G73" s="19"/>
      <c r="H73" s="15">
        <f t="shared" si="3"/>
        <v>0</v>
      </c>
      <c r="J73" s="2"/>
    </row>
    <row r="74" spans="1:10" ht="26.1" customHeight="1" thickBot="1" x14ac:dyDescent="0.25">
      <c r="A74" s="16" t="s">
        <v>27</v>
      </c>
      <c r="B74" s="17" t="s">
        <v>103</v>
      </c>
      <c r="C74" s="18">
        <v>3</v>
      </c>
      <c r="D74" s="28" t="s">
        <v>159</v>
      </c>
      <c r="E74" s="12">
        <v>4.63</v>
      </c>
      <c r="F74" s="13">
        <f t="shared" si="2"/>
        <v>13.89</v>
      </c>
      <c r="G74" s="20"/>
      <c r="H74" s="15">
        <f t="shared" si="3"/>
        <v>0</v>
      </c>
      <c r="J74" s="2"/>
    </row>
    <row r="75" spans="1:10" ht="26.1" customHeight="1" thickBot="1" x14ac:dyDescent="0.25">
      <c r="A75" s="16" t="s">
        <v>37</v>
      </c>
      <c r="B75" s="17" t="s">
        <v>113</v>
      </c>
      <c r="C75" s="18">
        <v>3</v>
      </c>
      <c r="D75" s="28" t="s">
        <v>159</v>
      </c>
      <c r="E75" s="12">
        <v>5.5</v>
      </c>
      <c r="F75" s="13">
        <f t="shared" si="2"/>
        <v>16.5</v>
      </c>
      <c r="G75" s="15"/>
      <c r="H75" s="15">
        <f t="shared" si="3"/>
        <v>0</v>
      </c>
      <c r="J75" s="2"/>
    </row>
    <row r="76" spans="1:10" ht="26.1" customHeight="1" thickBot="1" x14ac:dyDescent="0.25">
      <c r="A76" s="16" t="s">
        <v>41</v>
      </c>
      <c r="B76" s="17" t="s">
        <v>117</v>
      </c>
      <c r="C76" s="18">
        <v>3</v>
      </c>
      <c r="D76" s="28" t="s">
        <v>159</v>
      </c>
      <c r="E76" s="12">
        <v>1.65</v>
      </c>
      <c r="F76" s="13">
        <f t="shared" si="2"/>
        <v>4.9499999999999993</v>
      </c>
      <c r="G76" s="19"/>
      <c r="H76" s="15">
        <f t="shared" si="3"/>
        <v>0</v>
      </c>
      <c r="J76" s="2"/>
    </row>
    <row r="77" spans="1:10" ht="26.1" customHeight="1" thickBot="1" x14ac:dyDescent="0.25">
      <c r="A77" s="16" t="s">
        <v>44</v>
      </c>
      <c r="B77" s="17" t="s">
        <v>120</v>
      </c>
      <c r="C77" s="18">
        <v>3</v>
      </c>
      <c r="D77" s="28" t="s">
        <v>159</v>
      </c>
      <c r="E77" s="12">
        <v>4.93</v>
      </c>
      <c r="F77" s="13">
        <f t="shared" si="2"/>
        <v>14.79</v>
      </c>
      <c r="G77" s="20"/>
      <c r="H77" s="15">
        <f t="shared" si="3"/>
        <v>0</v>
      </c>
      <c r="J77" s="2"/>
    </row>
    <row r="78" spans="1:10" ht="26.1" customHeight="1" thickBot="1" x14ac:dyDescent="0.25">
      <c r="A78" s="16" t="s">
        <v>45</v>
      </c>
      <c r="B78" s="17" t="s">
        <v>121</v>
      </c>
      <c r="C78" s="18">
        <v>3</v>
      </c>
      <c r="D78" s="28" t="s">
        <v>159</v>
      </c>
      <c r="E78" s="12">
        <v>6.86</v>
      </c>
      <c r="F78" s="13">
        <f t="shared" si="2"/>
        <v>20.580000000000002</v>
      </c>
      <c r="G78" s="15"/>
      <c r="H78" s="15">
        <f t="shared" si="3"/>
        <v>0</v>
      </c>
      <c r="J78" s="2"/>
    </row>
    <row r="79" spans="1:10" ht="26.1" customHeight="1" thickBot="1" x14ac:dyDescent="0.25">
      <c r="A79" s="16" t="s">
        <v>48</v>
      </c>
      <c r="B79" s="17" t="s">
        <v>124</v>
      </c>
      <c r="C79" s="18">
        <v>3</v>
      </c>
      <c r="D79" s="28" t="s">
        <v>159</v>
      </c>
      <c r="E79" s="12">
        <v>6.89</v>
      </c>
      <c r="F79" s="13">
        <f t="shared" si="2"/>
        <v>20.669999999999998</v>
      </c>
      <c r="G79" s="15"/>
      <c r="H79" s="15">
        <f t="shared" si="3"/>
        <v>0</v>
      </c>
      <c r="J79" s="2"/>
    </row>
    <row r="80" spans="1:10" ht="26.1" customHeight="1" thickBot="1" x14ac:dyDescent="0.25">
      <c r="A80" s="16" t="s">
        <v>55</v>
      </c>
      <c r="B80" s="17" t="s">
        <v>131</v>
      </c>
      <c r="C80" s="18">
        <v>3</v>
      </c>
      <c r="D80" s="28" t="s">
        <v>159</v>
      </c>
      <c r="E80" s="12">
        <v>110.57</v>
      </c>
      <c r="F80" s="13">
        <f t="shared" si="2"/>
        <v>331.71</v>
      </c>
      <c r="G80" s="19"/>
      <c r="H80" s="15">
        <f t="shared" si="3"/>
        <v>0</v>
      </c>
      <c r="J80" s="2"/>
    </row>
    <row r="81" spans="1:10" ht="26.1" customHeight="1" thickBot="1" x14ac:dyDescent="0.25">
      <c r="A81" s="16" t="s">
        <v>56</v>
      </c>
      <c r="B81" s="17" t="s">
        <v>132</v>
      </c>
      <c r="C81" s="18">
        <v>3</v>
      </c>
      <c r="D81" s="28" t="s">
        <v>159</v>
      </c>
      <c r="E81" s="12">
        <v>43.6</v>
      </c>
      <c r="F81" s="13">
        <f t="shared" si="2"/>
        <v>130.80000000000001</v>
      </c>
      <c r="G81" s="19"/>
      <c r="H81" s="15">
        <f t="shared" si="3"/>
        <v>0</v>
      </c>
      <c r="J81" s="2"/>
    </row>
    <row r="82" spans="1:10" ht="26.1" customHeight="1" thickBot="1" x14ac:dyDescent="0.25">
      <c r="A82" s="16" t="s">
        <v>67</v>
      </c>
      <c r="B82" s="17" t="s">
        <v>143</v>
      </c>
      <c r="C82" s="18">
        <v>3</v>
      </c>
      <c r="D82" s="28" t="s">
        <v>159</v>
      </c>
      <c r="E82" s="12">
        <v>6.25</v>
      </c>
      <c r="F82" s="13">
        <f t="shared" si="2"/>
        <v>18.75</v>
      </c>
      <c r="G82" s="20"/>
      <c r="H82" s="15">
        <f t="shared" si="3"/>
        <v>0</v>
      </c>
      <c r="J82" s="2"/>
    </row>
    <row r="83" spans="1:10" ht="24.9" customHeight="1" thickBot="1" x14ac:dyDescent="0.25">
      <c r="A83" s="21"/>
      <c r="B83" s="30" t="s">
        <v>4</v>
      </c>
      <c r="C83" s="22"/>
      <c r="D83" s="23"/>
      <c r="E83" s="24"/>
      <c r="F83" s="29">
        <f>SUM(F7:F82)</f>
        <v>15012.219999999998</v>
      </c>
      <c r="G83" s="25"/>
      <c r="H83" s="19"/>
      <c r="J83" s="2"/>
    </row>
  </sheetData>
  <mergeCells count="3">
    <mergeCell ref="A4:F5"/>
    <mergeCell ref="A6:B6"/>
    <mergeCell ref="C6:D6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e2c56db-766c-4c36-b3e5-267db87031a2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425F9B7123F34B9E8138173DD416FD" ma:contentTypeVersion="13" ma:contentTypeDescription="Crear nuevo documento." ma:contentTypeScope="" ma:versionID="196e53fafde50501582b7b62cf86495d">
  <xsd:schema xmlns:xsd="http://www.w3.org/2001/XMLSchema" xmlns:xs="http://www.w3.org/2001/XMLSchema" xmlns:p="http://schemas.microsoft.com/office/2006/metadata/properties" xmlns:ns2="3ac91607-b30e-4f2b-8490-aed21b6b8d6f" xmlns:ns3="fe2c56db-766c-4c36-b3e5-267db87031a2" targetNamespace="http://schemas.microsoft.com/office/2006/metadata/properties" ma:root="true" ma:fieldsID="afa88fac226d5f55e988b544d15602c2" ns2:_="" ns3:_="">
    <xsd:import namespace="3ac91607-b30e-4f2b-8490-aed21b6b8d6f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91607-b30e-4f2b-8490-aed21b6b8d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89491E-9172-4BD7-B443-1D10F74FF00E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917f2dc5-199e-433e-949e-b238ce0a3908"/>
    <ds:schemaRef ds:uri="http://purl.org/dc/dcmitype/"/>
    <ds:schemaRef ds:uri="342b489c-dc6c-4b66-9f8e-3a7960eb8dad"/>
    <ds:schemaRef ds:uri="http://www.w3.org/XML/1998/namespace"/>
    <ds:schemaRef ds:uri="fe2c56db-766c-4c36-b3e5-267db87031a2"/>
  </ds:schemaRefs>
</ds:datastoreItem>
</file>

<file path=customXml/itemProps2.xml><?xml version="1.0" encoding="utf-8"?>
<ds:datastoreItem xmlns:ds="http://schemas.openxmlformats.org/officeDocument/2006/customXml" ds:itemID="{74ACE204-DB75-4C8A-86F5-EFBB0A3B53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460C14-4FCD-4B37-9FE4-034EA29C3C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c91607-b30e-4f2b-8490-aed21b6b8d6f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Mora</dc:creator>
  <cp:lastModifiedBy>Pol Casanovas Chevalier</cp:lastModifiedBy>
  <dcterms:created xsi:type="dcterms:W3CDTF">2021-09-20T11:24:13Z</dcterms:created>
  <dcterms:modified xsi:type="dcterms:W3CDTF">2021-11-04T14:36:02Z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0x010100F4425F9B7123F34B9E8138173DD416FD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