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/TERSA/AA EXPEDIENTS EN ESTUDI/EXPEDIENTS PENDENTS PREPARAR/CTTE731s Subministrament de material de seguretat aplicació del sistema LOTTO a la PVE/"/>
    </mc:Choice>
  </mc:AlternateContent>
  <xr:revisionPtr revIDLastSave="148" documentId="8_{DDA02719-6D32-46FF-AB7E-5B9BB2BA1EA8}" xr6:coauthVersionLast="47" xr6:coauthVersionMax="47" xr10:uidLastSave="{9B85E47B-7429-4B1B-A7FC-14B98FED0FA1}"/>
  <bookViews>
    <workbookView xWindow="-108" yWindow="-108" windowWidth="23256" windowHeight="12576" xr2:uid="{F73B6501-03AD-4869-9F42-BC8AD7D0023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D7" i="1"/>
  <c r="F4" i="1"/>
  <c r="F5" i="1"/>
  <c r="F6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3" i="1"/>
  <c r="F2" i="1"/>
  <c r="F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6" i="1"/>
  <c r="D5" i="1"/>
  <c r="D4" i="1"/>
  <c r="D3" i="1"/>
  <c r="D2" i="1"/>
  <c r="D22" i="1" l="1"/>
</calcChain>
</file>

<file path=xl/sharedStrings.xml><?xml version="1.0" encoding="utf-8"?>
<sst xmlns="http://schemas.openxmlformats.org/spreadsheetml/2006/main" count="48" uniqueCount="29">
  <si>
    <t>DESCRIPCIO</t>
  </si>
  <si>
    <t>Unitats</t>
  </si>
  <si>
    <t>Cadenat especial per a bloqueig amb sistema de claus/iguals ensinistrats/color blau</t>
  </si>
  <si>
    <t>Cadenat especial per a bloqueig amb sistema de claus/iguals ensinistrats/color negre</t>
  </si>
  <si>
    <t>Cadenats de bloqueig/claus diferents/arc de plàstic de 38mm./color verd</t>
  </si>
  <si>
    <t>Etiquetes per a cadenats de seguretat/en castellà</t>
  </si>
  <si>
    <t>Caixa de bloqueig múltiple metàl·lica portàtil i per penjar/color vermell</t>
  </si>
  <si>
    <t>Caixa de bloqueig múltiple metàl·lica/petita/7 ganxos i forats per a cadenats/cos de metall i tapa transparent/color vermell</t>
  </si>
  <si>
    <t>Bloquejador múltiple amb cable d’acer recobert de 3mx4,1mm. de diàmetre/material policarbonat/vermell y negre</t>
  </si>
  <si>
    <t>Cable de nylon per a sistema universal de bloqueig per cable/longitud 2,44m.</t>
  </si>
  <si>
    <t>Dispositiu de bloqueig Scissor-lok/longitud del cable 0,91m./diàmetre max. 7/separació mín. 19,5/color groc</t>
  </si>
  <si>
    <t>Sistema de bloqueig de vàlvules amb palanca/diàmetre 14,50-52,50mm./diàmetre max. 7,24mm./separació mín. 38mm./color vermell</t>
  </si>
  <si>
    <t>Sistema de bloqueig de vàlvules de papallona/diàmetre max. 8mm/separació min. 25mm/alçada 70mm./longitud 305mm./amplada 102mm./color vermell</t>
  </si>
  <si>
    <t>Sistema de bloqueig Stubby/diàmetre max. 10mm./separació min. 20mm./color vermell</t>
  </si>
  <si>
    <t>Mandíbula de bloqueig de nylon/diàmetre 9mm./separació min. 20mm/ color taronja</t>
  </si>
  <si>
    <t>Bossa per a sistemes de bloqueig/alçada 355mm/amplada 380mm/grossor 100mm</t>
  </si>
  <si>
    <t>Etiquetes perforada en dues parts/polièster alta resistència/alçada 177,80mm/amplada 101,60mm. Castellà.</t>
  </si>
  <si>
    <t>Etiquetes perforada en dues parts/cartolina/alçada 177,80mm/amplada 101,60mm. Castellà.</t>
  </si>
  <si>
    <t>Estacions de cadenats gran/acer de calibre 14 amb recobriment de plàstic/alçada 76mm./amplada 406mm/grossor 31mm</t>
  </si>
  <si>
    <t xml:space="preserve">Estacions de cadenats petit/acer de calibre 14 amb recobriment de plàstic/alçada 57mm./amplada 76mm/grossor 31mm </t>
  </si>
  <si>
    <t>Panel LOTO personalitzat FENÒLIC</t>
  </si>
  <si>
    <t xml:space="preserve">Per a la valoració de l'oferta econòmica, en cas d'error en el càlcul de l'import total de l'oferta, prevaldran els preus unitaris, tornant-se a calcular aquest import total sobre la base d'aquests preus unitaris. Aquests preus unitaris seran els vinculants a l'efecte del contracte. </t>
  </si>
  <si>
    <t>Els preu unitari inclou el transport fins la nostre instal·lació.</t>
  </si>
  <si>
    <t>TOTAL MÀXIM (sense IVA)</t>
  </si>
  <si>
    <t>Preu màxim unitari (sense IVA)</t>
  </si>
  <si>
    <t>Preu unitari ofertat (sense IVA)</t>
  </si>
  <si>
    <t>Total ofertat (sense IVA)</t>
  </si>
  <si>
    <t>€</t>
  </si>
  <si>
    <t xml:space="preserve">Cadenats de bloqueig/claus diferents/arc de 38mm./color vermell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</si>
</sst>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u/>
      <sz val="10"/>
      <color rgb="FF000000"/>
      <name val="Verdana"/>
      <family val="2"/>
    </font>
    <font>
      <b/>
      <sz val="10"/>
      <name val="Vani"/>
      <family val="1"/>
    </font>
    <font>
      <b/>
      <sz val="10"/>
      <color rgb="FF000000"/>
      <name val="Vani"/>
      <family val="1"/>
    </font>
    <font>
      <b/>
      <sz val="10"/>
      <color theme="1"/>
      <name val="Vani"/>
      <family val="1"/>
    </font>
    <font>
      <sz val="10"/>
      <name val="Vani"/>
      <family val="1"/>
    </font>
    <font>
      <sz val="10"/>
      <color theme="1"/>
      <name val="Vani"/>
      <family val="1"/>
    </font>
    <font>
      <u val="singleAccounting"/>
      <sz val="10"/>
      <color theme="1"/>
      <name val="Vani"/>
      <family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2" xfId="0" applyFont="1" applyBorder="1" applyAlignment="1">
      <alignment horizontal="justify" vertical="center"/>
    </xf>
    <xf numFmtId="0" fontId="0" fillId="0" borderId="0" xfId="0" applyAlignment="1">
      <alignment horizontal="center"/>
    </xf>
    <xf numFmtId="0" fontId="4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44" fontId="6" fillId="3" borderId="11" xfId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4" fontId="8" fillId="0" borderId="2" xfId="1" applyFont="1" applyBorder="1" applyAlignment="1">
      <alignment horizontal="center" vertical="center"/>
    </xf>
    <xf numFmtId="44" fontId="8" fillId="0" borderId="2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44" fontId="8" fillId="0" borderId="0" xfId="1" applyFont="1" applyAlignment="1">
      <alignment horizontal="center" vertical="center"/>
    </xf>
    <xf numFmtId="44" fontId="9" fillId="0" borderId="10" xfId="0" applyNumberFormat="1" applyFont="1" applyBorder="1" applyAlignment="1">
      <alignment horizontal="center"/>
    </xf>
    <xf numFmtId="0" fontId="8" fillId="0" borderId="2" xfId="0" applyFont="1" applyBorder="1" applyAlignment="1">
      <alignment horizontal="right"/>
    </xf>
    <xf numFmtId="6" fontId="8" fillId="0" borderId="2" xfId="0" applyNumberFormat="1" applyFont="1" applyBorder="1" applyAlignment="1">
      <alignment horizontal="right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21B3B-6CEB-4678-BFDD-CC037CCF15A1}">
  <dimension ref="A1:F29"/>
  <sheetViews>
    <sheetView tabSelected="1" workbookViewId="0">
      <selection activeCell="A5" sqref="A5"/>
    </sheetView>
  </sheetViews>
  <sheetFormatPr baseColWidth="10" defaultRowHeight="14.4" x14ac:dyDescent="0.3"/>
  <cols>
    <col min="1" max="1" width="95.44140625" customWidth="1"/>
    <col min="2" max="2" width="11.5546875" style="2"/>
    <col min="3" max="3" width="13.33203125" style="2" customWidth="1"/>
    <col min="4" max="4" width="14.21875" customWidth="1"/>
    <col min="5" max="5" width="14" customWidth="1"/>
    <col min="6" max="6" width="13.6640625" customWidth="1"/>
  </cols>
  <sheetData>
    <row r="1" spans="1:6" ht="58.2" customHeight="1" x14ac:dyDescent="0.3">
      <c r="A1" s="3" t="s">
        <v>0</v>
      </c>
      <c r="B1" s="4" t="s">
        <v>1</v>
      </c>
      <c r="C1" s="5" t="s">
        <v>24</v>
      </c>
      <c r="D1" s="6" t="s">
        <v>23</v>
      </c>
      <c r="E1" s="7" t="s">
        <v>25</v>
      </c>
      <c r="F1" s="7" t="s">
        <v>26</v>
      </c>
    </row>
    <row r="2" spans="1:6" ht="30" customHeight="1" x14ac:dyDescent="0.75">
      <c r="A2" s="8" t="s">
        <v>28</v>
      </c>
      <c r="B2" s="8">
        <v>210</v>
      </c>
      <c r="C2" s="9">
        <v>12</v>
      </c>
      <c r="D2" s="10">
        <f>B2*C2</f>
        <v>2520</v>
      </c>
      <c r="E2" s="14" t="s">
        <v>27</v>
      </c>
      <c r="F2" s="14" t="e">
        <f>+E2*B2</f>
        <v>#VALUE!</v>
      </c>
    </row>
    <row r="3" spans="1:6" ht="30" customHeight="1" x14ac:dyDescent="0.75">
      <c r="A3" s="8" t="s">
        <v>2</v>
      </c>
      <c r="B3" s="8">
        <v>50</v>
      </c>
      <c r="C3" s="9">
        <v>24</v>
      </c>
      <c r="D3" s="10">
        <f t="shared" ref="D3:D21" si="0">B3*C3</f>
        <v>1200</v>
      </c>
      <c r="E3" s="14" t="s">
        <v>27</v>
      </c>
      <c r="F3" s="14" t="e">
        <f>+E3*B3</f>
        <v>#VALUE!</v>
      </c>
    </row>
    <row r="4" spans="1:6" ht="30" customHeight="1" x14ac:dyDescent="0.75">
      <c r="A4" s="8" t="s">
        <v>3</v>
      </c>
      <c r="B4" s="8">
        <v>10</v>
      </c>
      <c r="C4" s="9">
        <v>24</v>
      </c>
      <c r="D4" s="10">
        <f t="shared" si="0"/>
        <v>240</v>
      </c>
      <c r="E4" s="14" t="s">
        <v>27</v>
      </c>
      <c r="F4" s="14" t="e">
        <f t="shared" ref="F4:F21" si="1">+E4*B4</f>
        <v>#VALUE!</v>
      </c>
    </row>
    <row r="5" spans="1:6" ht="30" customHeight="1" x14ac:dyDescent="0.75">
      <c r="A5" s="8" t="s">
        <v>4</v>
      </c>
      <c r="B5" s="8">
        <v>60</v>
      </c>
      <c r="C5" s="9">
        <v>12</v>
      </c>
      <c r="D5" s="10">
        <f t="shared" si="0"/>
        <v>720</v>
      </c>
      <c r="E5" s="14" t="s">
        <v>27</v>
      </c>
      <c r="F5" s="14" t="e">
        <f t="shared" si="1"/>
        <v>#VALUE!</v>
      </c>
    </row>
    <row r="6" spans="1:6" ht="30" customHeight="1" x14ac:dyDescent="0.75">
      <c r="A6" s="8" t="s">
        <v>5</v>
      </c>
      <c r="B6" s="8">
        <v>208</v>
      </c>
      <c r="C6" s="9">
        <v>2</v>
      </c>
      <c r="D6" s="10">
        <f t="shared" si="0"/>
        <v>416</v>
      </c>
      <c r="E6" s="14" t="s">
        <v>27</v>
      </c>
      <c r="F6" s="14" t="e">
        <f t="shared" si="1"/>
        <v>#VALUE!</v>
      </c>
    </row>
    <row r="7" spans="1:6" ht="30" customHeight="1" x14ac:dyDescent="0.75">
      <c r="A7" s="8" t="s">
        <v>6</v>
      </c>
      <c r="B7" s="8">
        <v>3</v>
      </c>
      <c r="C7" s="9">
        <v>72</v>
      </c>
      <c r="D7" s="10">
        <f>B7*C7</f>
        <v>216</v>
      </c>
      <c r="E7" s="15" t="s">
        <v>27</v>
      </c>
      <c r="F7" s="14" t="e">
        <f>+E7*B7</f>
        <v>#VALUE!</v>
      </c>
    </row>
    <row r="8" spans="1:6" ht="30" customHeight="1" x14ac:dyDescent="0.75">
      <c r="A8" s="8" t="s">
        <v>7</v>
      </c>
      <c r="B8" s="8">
        <v>50</v>
      </c>
      <c r="C8" s="9">
        <v>48</v>
      </c>
      <c r="D8" s="10">
        <f t="shared" si="0"/>
        <v>2400</v>
      </c>
      <c r="E8" s="14" t="s">
        <v>27</v>
      </c>
      <c r="F8" s="14" t="e">
        <f t="shared" si="1"/>
        <v>#VALUE!</v>
      </c>
    </row>
    <row r="9" spans="1:6" ht="30" customHeight="1" x14ac:dyDescent="0.75">
      <c r="A9" s="8" t="s">
        <v>8</v>
      </c>
      <c r="B9" s="8">
        <v>20</v>
      </c>
      <c r="C9" s="9">
        <v>50</v>
      </c>
      <c r="D9" s="10">
        <f t="shared" si="0"/>
        <v>1000</v>
      </c>
      <c r="E9" s="14" t="s">
        <v>27</v>
      </c>
      <c r="F9" s="14" t="e">
        <f t="shared" si="1"/>
        <v>#VALUE!</v>
      </c>
    </row>
    <row r="10" spans="1:6" ht="30" customHeight="1" x14ac:dyDescent="0.75">
      <c r="A10" s="8" t="s">
        <v>9</v>
      </c>
      <c r="B10" s="8">
        <v>5</v>
      </c>
      <c r="C10" s="9">
        <v>12</v>
      </c>
      <c r="D10" s="10">
        <f t="shared" si="0"/>
        <v>60</v>
      </c>
      <c r="E10" s="14" t="s">
        <v>27</v>
      </c>
      <c r="F10" s="14" t="e">
        <f t="shared" si="1"/>
        <v>#VALUE!</v>
      </c>
    </row>
    <row r="11" spans="1:6" ht="30" customHeight="1" x14ac:dyDescent="0.75">
      <c r="A11" s="8" t="s">
        <v>10</v>
      </c>
      <c r="B11" s="8">
        <v>20</v>
      </c>
      <c r="C11" s="9">
        <v>36</v>
      </c>
      <c r="D11" s="10">
        <f t="shared" si="0"/>
        <v>720</v>
      </c>
      <c r="E11" s="14" t="s">
        <v>27</v>
      </c>
      <c r="F11" s="14" t="e">
        <f t="shared" si="1"/>
        <v>#VALUE!</v>
      </c>
    </row>
    <row r="12" spans="1:6" ht="30" customHeight="1" x14ac:dyDescent="0.75">
      <c r="A12" s="8" t="s">
        <v>11</v>
      </c>
      <c r="B12" s="8">
        <v>20</v>
      </c>
      <c r="C12" s="9">
        <v>23</v>
      </c>
      <c r="D12" s="10">
        <f t="shared" si="0"/>
        <v>460</v>
      </c>
      <c r="E12" s="14" t="s">
        <v>27</v>
      </c>
      <c r="F12" s="14" t="e">
        <f t="shared" si="1"/>
        <v>#VALUE!</v>
      </c>
    </row>
    <row r="13" spans="1:6" ht="30" customHeight="1" x14ac:dyDescent="0.75">
      <c r="A13" s="8" t="s">
        <v>12</v>
      </c>
      <c r="B13" s="8">
        <v>5</v>
      </c>
      <c r="C13" s="9">
        <v>24</v>
      </c>
      <c r="D13" s="10">
        <f t="shared" si="0"/>
        <v>120</v>
      </c>
      <c r="E13" s="14" t="s">
        <v>27</v>
      </c>
      <c r="F13" s="14" t="e">
        <f t="shared" si="1"/>
        <v>#VALUE!</v>
      </c>
    </row>
    <row r="14" spans="1:6" ht="30" customHeight="1" x14ac:dyDescent="0.75">
      <c r="A14" s="8" t="s">
        <v>13</v>
      </c>
      <c r="B14" s="8">
        <v>50</v>
      </c>
      <c r="C14" s="9">
        <v>10</v>
      </c>
      <c r="D14" s="10">
        <f t="shared" si="0"/>
        <v>500</v>
      </c>
      <c r="E14" s="14" t="s">
        <v>27</v>
      </c>
      <c r="F14" s="14" t="e">
        <f t="shared" si="1"/>
        <v>#VALUE!</v>
      </c>
    </row>
    <row r="15" spans="1:6" ht="30" customHeight="1" x14ac:dyDescent="0.75">
      <c r="A15" s="8" t="s">
        <v>14</v>
      </c>
      <c r="B15" s="8">
        <v>10</v>
      </c>
      <c r="C15" s="9">
        <v>6</v>
      </c>
      <c r="D15" s="10">
        <f t="shared" si="0"/>
        <v>60</v>
      </c>
      <c r="E15" s="14" t="s">
        <v>27</v>
      </c>
      <c r="F15" s="14" t="e">
        <f t="shared" si="1"/>
        <v>#VALUE!</v>
      </c>
    </row>
    <row r="16" spans="1:6" ht="30" customHeight="1" x14ac:dyDescent="0.75">
      <c r="A16" s="8" t="s">
        <v>15</v>
      </c>
      <c r="B16" s="8">
        <v>2</v>
      </c>
      <c r="C16" s="9">
        <v>50</v>
      </c>
      <c r="D16" s="10">
        <f t="shared" si="0"/>
        <v>100</v>
      </c>
      <c r="E16" s="14" t="s">
        <v>27</v>
      </c>
      <c r="F16" s="14" t="e">
        <f t="shared" si="1"/>
        <v>#VALUE!</v>
      </c>
    </row>
    <row r="17" spans="1:6" ht="30" customHeight="1" x14ac:dyDescent="0.75">
      <c r="A17" s="8" t="s">
        <v>16</v>
      </c>
      <c r="B17" s="8">
        <v>50</v>
      </c>
      <c r="C17" s="9">
        <v>2</v>
      </c>
      <c r="D17" s="10">
        <f t="shared" si="0"/>
        <v>100</v>
      </c>
      <c r="E17" s="14" t="s">
        <v>27</v>
      </c>
      <c r="F17" s="14" t="e">
        <f t="shared" si="1"/>
        <v>#VALUE!</v>
      </c>
    </row>
    <row r="18" spans="1:6" ht="30" customHeight="1" x14ac:dyDescent="0.75">
      <c r="A18" s="8" t="s">
        <v>17</v>
      </c>
      <c r="B18" s="8">
        <v>200</v>
      </c>
      <c r="C18" s="9">
        <v>1</v>
      </c>
      <c r="D18" s="10">
        <f t="shared" si="0"/>
        <v>200</v>
      </c>
      <c r="E18" s="14" t="s">
        <v>27</v>
      </c>
      <c r="F18" s="14" t="e">
        <f t="shared" si="1"/>
        <v>#VALUE!</v>
      </c>
    </row>
    <row r="19" spans="1:6" ht="30" customHeight="1" x14ac:dyDescent="0.75">
      <c r="A19" s="8" t="s">
        <v>18</v>
      </c>
      <c r="B19" s="8">
        <v>10</v>
      </c>
      <c r="C19" s="9">
        <v>43</v>
      </c>
      <c r="D19" s="10">
        <f t="shared" si="0"/>
        <v>430</v>
      </c>
      <c r="E19" s="14" t="s">
        <v>27</v>
      </c>
      <c r="F19" s="14" t="e">
        <f t="shared" si="1"/>
        <v>#VALUE!</v>
      </c>
    </row>
    <row r="20" spans="1:6" ht="30" customHeight="1" x14ac:dyDescent="0.75">
      <c r="A20" s="8" t="s">
        <v>19</v>
      </c>
      <c r="B20" s="8">
        <v>10</v>
      </c>
      <c r="C20" s="9">
        <v>29</v>
      </c>
      <c r="D20" s="10">
        <f t="shared" si="0"/>
        <v>290</v>
      </c>
      <c r="E20" s="14" t="s">
        <v>27</v>
      </c>
      <c r="F20" s="14" t="e">
        <f t="shared" si="1"/>
        <v>#VALUE!</v>
      </c>
    </row>
    <row r="21" spans="1:6" ht="30" customHeight="1" x14ac:dyDescent="0.75">
      <c r="A21" s="8" t="s">
        <v>20</v>
      </c>
      <c r="B21" s="8">
        <v>5</v>
      </c>
      <c r="C21" s="9">
        <v>655</v>
      </c>
      <c r="D21" s="10">
        <f t="shared" si="0"/>
        <v>3275</v>
      </c>
      <c r="E21" s="14" t="s">
        <v>27</v>
      </c>
      <c r="F21" s="14" t="e">
        <f t="shared" si="1"/>
        <v>#VALUE!</v>
      </c>
    </row>
    <row r="22" spans="1:6" ht="30" customHeight="1" thickBot="1" x14ac:dyDescent="0.95">
      <c r="A22" s="11"/>
      <c r="B22" s="11"/>
      <c r="C22" s="12"/>
      <c r="D22" s="13">
        <f>SUM(D2:D21)</f>
        <v>15027</v>
      </c>
      <c r="E22" s="11"/>
      <c r="F22" s="14" t="e">
        <f>+F2,F3,F4,F5,F6,F7,F8,F9,F10,F11,F12,F13,F14,F15,F16,F17,F18,F19,F20,F21</f>
        <v>#VALUE!</v>
      </c>
    </row>
    <row r="25" spans="1:6" ht="14.4" customHeight="1" x14ac:dyDescent="0.3">
      <c r="A25" s="16" t="s">
        <v>21</v>
      </c>
      <c r="B25" s="17"/>
      <c r="C25" s="18"/>
    </row>
    <row r="26" spans="1:6" x14ac:dyDescent="0.3">
      <c r="A26" s="19"/>
      <c r="B26" s="20"/>
      <c r="C26" s="21"/>
    </row>
    <row r="27" spans="1:6" x14ac:dyDescent="0.3">
      <c r="A27" s="22"/>
      <c r="B27" s="23"/>
      <c r="C27" s="24"/>
    </row>
    <row r="29" spans="1:6" ht="19.8" customHeight="1" x14ac:dyDescent="0.3">
      <c r="A29" s="1" t="s">
        <v>22</v>
      </c>
    </row>
  </sheetData>
  <mergeCells count="1">
    <mergeCell ref="A25:C2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425F9B7123F34B9E8138173DD416FD" ma:contentTypeVersion="13" ma:contentTypeDescription="Crear nuevo documento." ma:contentTypeScope="" ma:versionID="196e53fafde50501582b7b62cf86495d">
  <xsd:schema xmlns:xsd="http://www.w3.org/2001/XMLSchema" xmlns:xs="http://www.w3.org/2001/XMLSchema" xmlns:p="http://schemas.microsoft.com/office/2006/metadata/properties" xmlns:ns2="3ac91607-b30e-4f2b-8490-aed21b6b8d6f" xmlns:ns3="fe2c56db-766c-4c36-b3e5-267db87031a2" targetNamespace="http://schemas.microsoft.com/office/2006/metadata/properties" ma:root="true" ma:fieldsID="afa88fac226d5f55e988b544d15602c2" ns2:_="" ns3:_="">
    <xsd:import namespace="3ac91607-b30e-4f2b-8490-aed21b6b8d6f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91607-b30e-4f2b-8490-aed21b6b8d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F94BE4-29EF-4AB7-8DE8-B003A63011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c91607-b30e-4f2b-8490-aed21b6b8d6f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504907-0C12-451C-A24D-D9B75C56E0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73B195-BBB6-4F0D-980B-481366CAC99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Pol Casanovas Chevalier</cp:lastModifiedBy>
  <dcterms:created xsi:type="dcterms:W3CDTF">2021-12-02T08:25:16Z</dcterms:created>
  <dcterms:modified xsi:type="dcterms:W3CDTF">2021-12-22T08:11:59Z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0x010100F4425F9B7123F34B9E8138173DD416FD</vt:lpwstr>
  </property>
</Properties>
</file>