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AsJu2/TERSA/AA EXPEDIENTS EN ESTUDI/COMITÉ/CTTE757 AM de EPIS per grup TERSA/DOCUMENTACIO/"/>
    </mc:Choice>
  </mc:AlternateContent>
  <xr:revisionPtr revIDLastSave="26" documentId="13_ncr:1_{69BF45C7-0CEB-4192-BE87-314E201842F1}" xr6:coauthVersionLast="47" xr6:coauthVersionMax="47" xr10:uidLastSave="{C707B8EE-FC9D-46A6-903B-B25644F4864D}"/>
  <bookViews>
    <workbookView xWindow="22932" yWindow="-108" windowWidth="23256" windowHeight="12576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G5" i="1"/>
  <c r="I15" i="1"/>
  <c r="I16" i="1"/>
  <c r="I17" i="1"/>
  <c r="I13" i="1"/>
  <c r="I14" i="1"/>
  <c r="I10" i="1"/>
  <c r="I11" i="1"/>
  <c r="I12" i="1"/>
  <c r="I8" i="1"/>
  <c r="I9" i="1"/>
  <c r="I7" i="1"/>
  <c r="I6" i="1"/>
  <c r="I5" i="1"/>
  <c r="G6" i="1"/>
  <c r="G8" i="1"/>
  <c r="G9" i="1"/>
  <c r="G10" i="1"/>
  <c r="G11" i="1"/>
  <c r="G12" i="1"/>
  <c r="G13" i="1"/>
  <c r="G14" i="1"/>
  <c r="G15" i="1"/>
  <c r="G16" i="1"/>
  <c r="G17" i="1"/>
</calcChain>
</file>

<file path=xl/sharedStrings.xml><?xml version="1.0" encoding="utf-8"?>
<sst xmlns="http://schemas.openxmlformats.org/spreadsheetml/2006/main" count="36" uniqueCount="28">
  <si>
    <t>Artículo</t>
  </si>
  <si>
    <t>Cantidad</t>
  </si>
  <si>
    <t>UND</t>
  </si>
  <si>
    <t>PAR</t>
  </si>
  <si>
    <t>ITEM</t>
  </si>
  <si>
    <t xml:space="preserve"> </t>
  </si>
  <si>
    <t>* MASCARILLA DRAGER X-PLORE 1730+V FFP3 NR D EN 149:2001 CON VALVULA</t>
  </si>
  <si>
    <t>MASCARILLA FFP3 SIN VALVULA UNE-EN 149:2001+A1:2010</t>
  </si>
  <si>
    <t>Und</t>
  </si>
  <si>
    <t>* MASCARILLA DE PROTECCCION RESPIRATORIA AUTOFILTRANTE PARA PARTICULAS 2+ FFP3 MOLDEX. 2555 UNE-EN 149:2001 + A1:2010.</t>
  </si>
  <si>
    <t>Unidad</t>
  </si>
  <si>
    <t>Par</t>
  </si>
  <si>
    <t>* Marcas definidas como obligatorias</t>
  </si>
  <si>
    <t>* GUANTE POLYFLEX HYDRO C5 CODIGO PHYK UNE-EN 388:2016+A1:2018 EN 388: 4X43C  - Recubrimiento ¾ de nitrilo (palma + dedos) o dorso y palma recubiertos</t>
  </si>
  <si>
    <t xml:space="preserve">ANEXO 2 - LISTADO DE ARTICULOS A OFERTAR </t>
  </si>
  <si>
    <t>Importe total máximo (sin IVA)</t>
  </si>
  <si>
    <t>Importe total ofertado (sin IVA)</t>
  </si>
  <si>
    <t>Precio unitario ofertado (sin IVA)</t>
  </si>
  <si>
    <r>
      <rPr>
        <b/>
        <sz val="9"/>
        <rFont val="Verdana"/>
        <family val="2"/>
      </rPr>
      <t>TRAJE DE SEGURIDAD FRENTE A LOS AGENTES QUIMICOS</t>
    </r>
    <r>
      <rPr>
        <sz val="9"/>
        <rFont val="Verdana"/>
        <family val="2"/>
      </rPr>
      <t xml:space="preserve"> NORMATIVA UNE-EN 1073-2:2003 UNE-EN 1149-5:2008 UNE-EN 13034:2005+A1:2009 UNE-EN ISO 13982-1:2005/A1:2011 CATEGORIA III CLASIFICACION TRAJE DE PROTECCIÓN ANTE PRODUCTO QUIMICOS DEL TIPO 5 Y 6</t>
    </r>
  </si>
  <si>
    <r>
      <rPr>
        <b/>
        <sz val="9"/>
        <rFont val="Verdana"/>
        <family val="2"/>
      </rPr>
      <t>* GUANTES RIESGOS MECÁNICOS POLICO GRIP IT OIL C3 GIOK3</t>
    </r>
    <r>
      <rPr>
        <sz val="9"/>
        <rFont val="Verdana"/>
        <family val="2"/>
      </rPr>
      <t xml:space="preserve"> EN388:2016. Categoría II. Clasificacion EN388: 4X43B</t>
    </r>
  </si>
  <si>
    <r>
      <rPr>
        <b/>
        <sz val="9"/>
        <rFont val="Verdana"/>
        <family val="2"/>
      </rPr>
      <t>* MASCARILLA DE PROTECCION RESPIRATORIA FF3 L DRAGER MODELO X-PLORE 1930 Y FFP3</t>
    </r>
    <r>
      <rPr>
        <sz val="9"/>
        <rFont val="Verdana"/>
        <family val="2"/>
      </rPr>
      <t>. UNE-EN 149:2001 +A1:2010. Categoría III. Clasificacion FFP3 NR</t>
    </r>
  </si>
  <si>
    <r>
      <rPr>
        <b/>
        <sz val="9"/>
        <rFont val="Verdana"/>
        <family val="2"/>
      </rPr>
      <t>GUANTES ANTICORTE , Proteccion contra riesgos mecánicos,</t>
    </r>
    <r>
      <rPr>
        <sz val="9"/>
        <rFont val="Verdana"/>
        <family val="2"/>
      </rPr>
      <t xml:space="preserve"> EN 388:2016. Categoría II. Nivel de protección 4543 </t>
    </r>
  </si>
  <si>
    <r>
      <rPr>
        <b/>
        <sz val="9"/>
        <rFont val="Verdana"/>
        <family val="2"/>
      </rPr>
      <t xml:space="preserve">Mascarilla (FFP2) sin válvula </t>
    </r>
    <r>
      <rPr>
        <sz val="9"/>
        <rFont val="Verdana"/>
        <family val="2"/>
      </rPr>
      <t>UNE-EN 149:2001+A1:2010 UNE-EN 140/AC:2000 -                                             CATEGORIA  III  CALSIFICACIÓN FFP2 NR D</t>
    </r>
  </si>
  <si>
    <r>
      <rPr>
        <b/>
        <sz val="9"/>
        <rFont val="Verdana"/>
        <family val="2"/>
      </rPr>
      <t>Zapato de seguridad tipo 1</t>
    </r>
    <r>
      <rPr>
        <sz val="9"/>
        <rFont val="Verdana"/>
        <family val="2"/>
      </rPr>
      <t xml:space="preserve"> UNE-EN ISO 20345:2012 CATEGORIA I                                                            CLASIFICACIÓN S3 SRC</t>
    </r>
  </si>
  <si>
    <r>
      <rPr>
        <b/>
        <sz val="9"/>
        <rFont val="Verdana"/>
        <family val="2"/>
      </rPr>
      <t xml:space="preserve">Zapato de seguridad tipo 2 </t>
    </r>
    <r>
      <rPr>
        <sz val="9"/>
        <rFont val="Verdana"/>
        <family val="2"/>
      </rPr>
      <t>UNE-EN ISO 20345:2012 CATEGORIA I                                                            CLASIFICACIÓN  S1P SRC</t>
    </r>
  </si>
  <si>
    <r>
      <rPr>
        <b/>
        <sz val="9"/>
        <rFont val="Verdana"/>
        <family val="2"/>
      </rPr>
      <t>BUZO DE PROTECCION DESECHABLE</t>
    </r>
    <r>
      <rPr>
        <sz val="9"/>
        <rFont val="Verdana"/>
        <family val="2"/>
      </rPr>
      <t xml:space="preserve"> UNE-EN 14325:2018 CATEGORIA III                                                               CLASIFICACIÓN Tipo 5/6  EN ISO 13982-1:2004 + A1:2010. Protección a partículas sólidas. EN 13034:2005 + A1:2009. Protección a salpicaduras de intensidad moderada          </t>
    </r>
  </si>
  <si>
    <r>
      <rPr>
        <b/>
        <sz val="9"/>
        <color rgb="FF000000"/>
        <rFont val="Verdana"/>
        <family val="2"/>
      </rPr>
      <t>GUANTE RIESGO MECANICO</t>
    </r>
    <r>
      <rPr>
        <sz val="9"/>
        <color rgb="FF000000"/>
        <rFont val="Verdana"/>
        <family val="2"/>
      </rPr>
      <t xml:space="preserve">  UNE-EN 388:2016+A1:2018  UNE-EN 420:2004+A1:2010                                                                                    UNE-EN 420:2004+A1:2010 ERRATUM:2011  CATEGORIA II                                                                                                             CLASIFICACIÓN 4544 / 4X44D o similar, Polietileno de alto rendimiento HPPE y fibra de vidrio o similar. Recubrimiento ¾ de nitrilo (palma + dedos) o dorso y palma recubiertos. Resistencia penetración y absorción aceites. Puño elástico.</t>
    </r>
  </si>
  <si>
    <t>Precio unitario máximo (sin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</si>
</sst>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#,##0.00\ &quot;€&quot;"/>
    <numFmt numFmtId="166" formatCode="#,##0.000\ &quot;€&quot;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6"/>
      <color theme="1"/>
      <name val="Verdana"/>
      <family val="2"/>
    </font>
    <font>
      <b/>
      <sz val="9"/>
      <color theme="1"/>
      <name val="Verdana"/>
      <family val="2"/>
    </font>
    <font>
      <b/>
      <sz val="9"/>
      <color rgb="FF000000"/>
      <name val="Verdana"/>
      <family val="2"/>
    </font>
    <font>
      <b/>
      <sz val="9"/>
      <name val="Verdana"/>
      <family val="2"/>
    </font>
    <font>
      <sz val="9"/>
      <color rgb="FF000000"/>
      <name val="Verdana"/>
      <family val="2"/>
    </font>
    <font>
      <sz val="9"/>
      <name val="Verdana"/>
      <family val="2"/>
    </font>
    <font>
      <sz val="9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1">
    <xf numFmtId="0" fontId="0" fillId="0" borderId="0" xfId="0"/>
    <xf numFmtId="0" fontId="3" fillId="2" borderId="0" xfId="0" applyFont="1" applyFill="1"/>
    <xf numFmtId="164" fontId="1" fillId="0" borderId="0" xfId="1" applyNumberFormat="1" applyFont="1" applyAlignment="1">
      <alignment vertical="center"/>
    </xf>
    <xf numFmtId="164" fontId="1" fillId="0" borderId="0" xfId="1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Fill="1"/>
    <xf numFmtId="0" fontId="1" fillId="0" borderId="0" xfId="0" applyFont="1"/>
    <xf numFmtId="43" fontId="1" fillId="0" borderId="0" xfId="1" applyFont="1" applyAlignment="1">
      <alignment vertical="center"/>
    </xf>
    <xf numFmtId="0" fontId="1" fillId="0" borderId="3" xfId="0" applyFont="1" applyBorder="1" applyAlignment="1">
      <alignment vertical="center"/>
    </xf>
    <xf numFmtId="164" fontId="1" fillId="0" borderId="0" xfId="1" applyNumberFormat="1" applyFont="1" applyBorder="1" applyAlignment="1">
      <alignment vertical="center"/>
    </xf>
    <xf numFmtId="164" fontId="1" fillId="0" borderId="0" xfId="1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3" fontId="1" fillId="0" borderId="0" xfId="1" applyFont="1" applyBorder="1" applyAlignment="1">
      <alignment vertical="center"/>
    </xf>
    <xf numFmtId="0" fontId="1" fillId="0" borderId="0" xfId="0" applyFont="1" applyBorder="1"/>
    <xf numFmtId="0" fontId="10" fillId="0" borderId="5" xfId="0" applyFont="1" applyBorder="1" applyAlignment="1">
      <alignment horizontal="center"/>
    </xf>
    <xf numFmtId="0" fontId="1" fillId="0" borderId="0" xfId="0" applyFont="1" applyFill="1" applyBorder="1"/>
    <xf numFmtId="0" fontId="5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vertical="center" wrapText="1"/>
    </xf>
    <xf numFmtId="164" fontId="8" fillId="0" borderId="5" xfId="1" applyNumberFormat="1" applyFont="1" applyFill="1" applyBorder="1" applyAlignment="1">
      <alignment horizontal="right" vertical="center"/>
    </xf>
    <xf numFmtId="164" fontId="8" fillId="0" borderId="5" xfId="1" applyNumberFormat="1" applyFont="1" applyFill="1" applyBorder="1" applyAlignment="1">
      <alignment horizontal="center" vertical="center"/>
    </xf>
    <xf numFmtId="166" fontId="8" fillId="0" borderId="5" xfId="1" applyNumberFormat="1" applyFont="1" applyFill="1" applyBorder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/>
    </xf>
    <xf numFmtId="165" fontId="5" fillId="0" borderId="5" xfId="1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164" fontId="8" fillId="0" borderId="5" xfId="1" applyNumberFormat="1" applyFont="1" applyBorder="1" applyAlignment="1">
      <alignment horizontal="right" vertical="center"/>
    </xf>
    <xf numFmtId="164" fontId="8" fillId="0" borderId="5" xfId="1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5" fontId="7" fillId="0" borderId="5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left" vertical="center" wrapText="1"/>
    </xf>
    <xf numFmtId="3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65" fontId="7" fillId="0" borderId="5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 wrapText="1"/>
    </xf>
    <xf numFmtId="3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165" fontId="7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vertical="top" wrapText="1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164" fontId="6" fillId="4" borderId="5" xfId="1" applyNumberFormat="1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43" fontId="5" fillId="4" borderId="5" xfId="1" applyFont="1" applyFill="1" applyBorder="1" applyAlignment="1">
      <alignment horizontal="center" vertical="center" wrapText="1"/>
    </xf>
    <xf numFmtId="165" fontId="1" fillId="0" borderId="0" xfId="0" applyNumberFormat="1" applyFont="1"/>
    <xf numFmtId="164" fontId="6" fillId="4" borderId="5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topLeftCell="A10" zoomScale="90" zoomScaleNormal="90" workbookViewId="0">
      <selection activeCell="H20" sqref="H20"/>
    </sheetView>
  </sheetViews>
  <sheetFormatPr baseColWidth="10" defaultColWidth="11.5546875" defaultRowHeight="18" customHeight="1" x14ac:dyDescent="0.2"/>
  <cols>
    <col min="1" max="1" width="11.5546875" style="5"/>
    <col min="2" max="2" width="10.88671875" style="6" customWidth="1"/>
    <col min="3" max="3" width="81.109375" style="4" customWidth="1"/>
    <col min="4" max="4" width="9.109375" style="2" customWidth="1"/>
    <col min="5" max="5" width="9.109375" style="3" customWidth="1"/>
    <col min="6" max="6" width="14.5546875" style="4" customWidth="1"/>
    <col min="7" max="7" width="17.44140625" style="4" customWidth="1"/>
    <col min="8" max="8" width="13" style="7" customWidth="1"/>
    <col min="9" max="9" width="20.21875" style="6" customWidth="1"/>
    <col min="10" max="16384" width="11.5546875" style="6"/>
  </cols>
  <sheetData>
    <row r="1" spans="1:9" ht="27.75" customHeight="1" thickBot="1" x14ac:dyDescent="0.25">
      <c r="C1" s="8"/>
      <c r="D1" s="9"/>
      <c r="E1" s="10"/>
      <c r="F1" s="11"/>
      <c r="G1" s="11"/>
      <c r="H1" s="12"/>
      <c r="I1" s="13"/>
    </row>
    <row r="2" spans="1:9" ht="42.75" customHeight="1" thickBot="1" x14ac:dyDescent="0.25">
      <c r="B2" s="48" t="s">
        <v>14</v>
      </c>
      <c r="C2" s="49"/>
      <c r="D2" s="49"/>
      <c r="E2" s="49"/>
      <c r="F2" s="49"/>
      <c r="G2" s="49"/>
      <c r="H2" s="49"/>
      <c r="I2" s="50"/>
    </row>
    <row r="3" spans="1:9" ht="27.75" customHeight="1" x14ac:dyDescent="0.2">
      <c r="C3" s="11"/>
      <c r="D3" s="9"/>
      <c r="I3" s="13"/>
    </row>
    <row r="4" spans="1:9" ht="45.6" x14ac:dyDescent="0.2">
      <c r="A4" s="15"/>
      <c r="B4" s="41" t="s">
        <v>4</v>
      </c>
      <c r="C4" s="42" t="s">
        <v>0</v>
      </c>
      <c r="D4" s="47" t="s">
        <v>1</v>
      </c>
      <c r="E4" s="47"/>
      <c r="F4" s="43" t="s">
        <v>17</v>
      </c>
      <c r="G4" s="43" t="s">
        <v>16</v>
      </c>
      <c r="H4" s="44" t="s">
        <v>27</v>
      </c>
      <c r="I4" s="45" t="s">
        <v>15</v>
      </c>
    </row>
    <row r="5" spans="1:9" ht="48" customHeight="1" x14ac:dyDescent="0.2">
      <c r="A5" s="15"/>
      <c r="B5" s="16">
        <v>1</v>
      </c>
      <c r="C5" s="17" t="s">
        <v>6</v>
      </c>
      <c r="D5" s="18">
        <v>3000</v>
      </c>
      <c r="E5" s="19" t="s">
        <v>2</v>
      </c>
      <c r="F5" s="19"/>
      <c r="G5" s="20">
        <f>D5*F5</f>
        <v>0</v>
      </c>
      <c r="H5" s="21">
        <v>4.4400000000000004</v>
      </c>
      <c r="I5" s="22">
        <f t="shared" ref="I5:I17" si="0">H5*D5</f>
        <v>13320.000000000002</v>
      </c>
    </row>
    <row r="6" spans="1:9" ht="59.4" customHeight="1" x14ac:dyDescent="0.2">
      <c r="A6" s="15"/>
      <c r="B6" s="16">
        <v>2</v>
      </c>
      <c r="C6" s="23" t="s">
        <v>18</v>
      </c>
      <c r="D6" s="24">
        <v>1000</v>
      </c>
      <c r="E6" s="25" t="s">
        <v>2</v>
      </c>
      <c r="F6" s="25"/>
      <c r="G6" s="20">
        <f t="shared" ref="G6:G17" si="1">D6*F6</f>
        <v>0</v>
      </c>
      <c r="H6" s="26">
        <v>3.65</v>
      </c>
      <c r="I6" s="22">
        <f t="shared" si="0"/>
        <v>3650</v>
      </c>
    </row>
    <row r="7" spans="1:9" ht="54.6" customHeight="1" x14ac:dyDescent="0.2">
      <c r="A7" s="15"/>
      <c r="B7" s="27">
        <v>3</v>
      </c>
      <c r="C7" s="28" t="s">
        <v>13</v>
      </c>
      <c r="D7" s="24">
        <v>1000</v>
      </c>
      <c r="E7" s="25" t="s">
        <v>3</v>
      </c>
      <c r="F7" s="25"/>
      <c r="G7" s="20">
        <f>D7*F7</f>
        <v>0</v>
      </c>
      <c r="H7" s="29">
        <v>7.97</v>
      </c>
      <c r="I7" s="22">
        <f t="shared" si="0"/>
        <v>7970</v>
      </c>
    </row>
    <row r="8" spans="1:9" ht="43.95" customHeight="1" x14ac:dyDescent="0.2">
      <c r="A8" s="15"/>
      <c r="B8" s="27">
        <v>4</v>
      </c>
      <c r="C8" s="23" t="s">
        <v>7</v>
      </c>
      <c r="D8" s="24">
        <v>4000</v>
      </c>
      <c r="E8" s="25" t="s">
        <v>2</v>
      </c>
      <c r="F8" s="25"/>
      <c r="G8" s="20">
        <f t="shared" si="1"/>
        <v>0</v>
      </c>
      <c r="H8" s="29">
        <v>1.3</v>
      </c>
      <c r="I8" s="22">
        <f t="shared" si="0"/>
        <v>5200</v>
      </c>
    </row>
    <row r="9" spans="1:9" ht="40.200000000000003" customHeight="1" x14ac:dyDescent="0.2">
      <c r="B9" s="16">
        <v>5</v>
      </c>
      <c r="C9" s="30" t="s">
        <v>19</v>
      </c>
      <c r="D9" s="31">
        <v>8840</v>
      </c>
      <c r="E9" s="32" t="s">
        <v>8</v>
      </c>
      <c r="F9" s="32"/>
      <c r="G9" s="20">
        <f t="shared" si="1"/>
        <v>0</v>
      </c>
      <c r="H9" s="33">
        <v>4.83</v>
      </c>
      <c r="I9" s="22">
        <f t="shared" si="0"/>
        <v>42697.2</v>
      </c>
    </row>
    <row r="10" spans="1:9" ht="43.2" customHeight="1" x14ac:dyDescent="0.2">
      <c r="A10" s="15"/>
      <c r="B10" s="16">
        <v>6</v>
      </c>
      <c r="C10" s="34" t="s">
        <v>9</v>
      </c>
      <c r="D10" s="35">
        <v>7000</v>
      </c>
      <c r="E10" s="36" t="s">
        <v>8</v>
      </c>
      <c r="F10" s="32"/>
      <c r="G10" s="20">
        <f t="shared" si="1"/>
        <v>0</v>
      </c>
      <c r="H10" s="33">
        <v>3.6</v>
      </c>
      <c r="I10" s="22">
        <f t="shared" si="0"/>
        <v>25200</v>
      </c>
    </row>
    <row r="11" spans="1:9" ht="40.950000000000003" customHeight="1" x14ac:dyDescent="0.2">
      <c r="A11" s="15"/>
      <c r="B11" s="16">
        <v>7</v>
      </c>
      <c r="C11" s="30" t="s">
        <v>20</v>
      </c>
      <c r="D11" s="35">
        <v>8400</v>
      </c>
      <c r="E11" s="36" t="s">
        <v>8</v>
      </c>
      <c r="F11" s="32"/>
      <c r="G11" s="20">
        <f t="shared" si="1"/>
        <v>0</v>
      </c>
      <c r="H11" s="33">
        <v>2.75</v>
      </c>
      <c r="I11" s="22">
        <f t="shared" si="0"/>
        <v>23100</v>
      </c>
    </row>
    <row r="12" spans="1:9" ht="39.6" customHeight="1" x14ac:dyDescent="0.2">
      <c r="A12" s="15"/>
      <c r="B12" s="16">
        <v>8</v>
      </c>
      <c r="C12" s="37" t="s">
        <v>21</v>
      </c>
      <c r="D12" s="31">
        <v>4500</v>
      </c>
      <c r="E12" s="32" t="s">
        <v>8</v>
      </c>
      <c r="F12" s="32"/>
      <c r="G12" s="20">
        <f t="shared" si="1"/>
        <v>0</v>
      </c>
      <c r="H12" s="33">
        <v>3.84</v>
      </c>
      <c r="I12" s="22">
        <f t="shared" si="0"/>
        <v>17280</v>
      </c>
    </row>
    <row r="13" spans="1:9" ht="39.6" customHeight="1" x14ac:dyDescent="0.2">
      <c r="A13" s="15"/>
      <c r="B13" s="16">
        <v>9</v>
      </c>
      <c r="C13" s="38" t="s">
        <v>22</v>
      </c>
      <c r="D13" s="35">
        <v>14000</v>
      </c>
      <c r="E13" s="36" t="s">
        <v>10</v>
      </c>
      <c r="F13" s="36"/>
      <c r="G13" s="20">
        <f t="shared" si="1"/>
        <v>0</v>
      </c>
      <c r="H13" s="39">
        <v>1.3</v>
      </c>
      <c r="I13" s="22">
        <f t="shared" si="0"/>
        <v>18200</v>
      </c>
    </row>
    <row r="14" spans="1:9" ht="39.6" customHeight="1" x14ac:dyDescent="0.2">
      <c r="A14" s="15"/>
      <c r="B14" s="16">
        <v>10</v>
      </c>
      <c r="C14" s="38" t="s">
        <v>23</v>
      </c>
      <c r="D14" s="36">
        <v>114</v>
      </c>
      <c r="E14" s="36" t="s">
        <v>11</v>
      </c>
      <c r="F14" s="36"/>
      <c r="G14" s="20">
        <f t="shared" si="1"/>
        <v>0</v>
      </c>
      <c r="H14" s="39">
        <v>32.954999999999998</v>
      </c>
      <c r="I14" s="22">
        <f t="shared" si="0"/>
        <v>3756.87</v>
      </c>
    </row>
    <row r="15" spans="1:9" ht="52.2" customHeight="1" x14ac:dyDescent="0.2">
      <c r="A15" s="15"/>
      <c r="B15" s="16">
        <v>11</v>
      </c>
      <c r="C15" s="38" t="s">
        <v>24</v>
      </c>
      <c r="D15" s="36">
        <v>50</v>
      </c>
      <c r="E15" s="32" t="s">
        <v>11</v>
      </c>
      <c r="F15" s="32"/>
      <c r="G15" s="20">
        <f t="shared" si="1"/>
        <v>0</v>
      </c>
      <c r="H15" s="39">
        <v>30.305</v>
      </c>
      <c r="I15" s="22">
        <f t="shared" si="0"/>
        <v>1515.25</v>
      </c>
    </row>
    <row r="16" spans="1:9" ht="59.25" customHeight="1" x14ac:dyDescent="0.2">
      <c r="A16" s="15"/>
      <c r="B16" s="16">
        <v>12</v>
      </c>
      <c r="C16" s="38" t="s">
        <v>25</v>
      </c>
      <c r="D16" s="36">
        <v>450</v>
      </c>
      <c r="E16" s="32" t="s">
        <v>10</v>
      </c>
      <c r="F16" s="32"/>
      <c r="G16" s="20">
        <f t="shared" si="1"/>
        <v>0</v>
      </c>
      <c r="H16" s="33">
        <v>3.82</v>
      </c>
      <c r="I16" s="22">
        <f t="shared" si="0"/>
        <v>1719</v>
      </c>
    </row>
    <row r="17" spans="1:9" ht="78" customHeight="1" x14ac:dyDescent="0.2">
      <c r="A17" s="15"/>
      <c r="B17" s="16">
        <v>13</v>
      </c>
      <c r="C17" s="40" t="s">
        <v>26</v>
      </c>
      <c r="D17" s="36">
        <v>711</v>
      </c>
      <c r="E17" s="32" t="s">
        <v>11</v>
      </c>
      <c r="F17" s="14"/>
      <c r="G17" s="20">
        <f t="shared" si="1"/>
        <v>0</v>
      </c>
      <c r="H17" s="39">
        <v>5.2750000000000004</v>
      </c>
      <c r="I17" s="22">
        <f t="shared" si="0"/>
        <v>3750.5250000000001</v>
      </c>
    </row>
    <row r="18" spans="1:9" ht="18" customHeight="1" x14ac:dyDescent="0.2">
      <c r="C18" s="1" t="s">
        <v>12</v>
      </c>
      <c r="I18" s="46"/>
    </row>
    <row r="21" spans="1:9" ht="18" customHeight="1" x14ac:dyDescent="0.2">
      <c r="C21" s="4" t="s">
        <v>5</v>
      </c>
    </row>
  </sheetData>
  <sortState xmlns:xlrd2="http://schemas.microsoft.com/office/spreadsheetml/2017/richdata2" ref="B5:I17">
    <sortCondition ref="B5:B17"/>
  </sortState>
  <mergeCells count="2">
    <mergeCell ref="D4:E4"/>
    <mergeCell ref="B2:I2"/>
  </mergeCells>
  <pageMargins left="0.70866141732283472" right="0.70866141732283472" top="0.74803149606299213" bottom="0.74803149606299213" header="0.31496062992125984" footer="0.31496062992125984"/>
  <pageSetup paperSize="8"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8" ma:contentTypeDescription="Crear nuevo documento." ma:contentTypeScope="" ma:versionID="c72732696755c7f0186a88813ab1056b">
  <xsd:schema xmlns:xsd="http://www.w3.org/2001/XMLSchema" xmlns:xs="http://www.w3.org/2001/XMLSchema" xmlns:p="http://schemas.microsoft.com/office/2006/metadata/properties" xmlns:ns2="0cc523da-d425-4f99-a8e5-5c2e3b2a633d" targetNamespace="http://schemas.microsoft.com/office/2006/metadata/properties" ma:root="true" ma:fieldsID="590a35dfc6513ca6dcf99691824e389a" ns2:_="">
    <xsd:import namespace="0cc523da-d425-4f99-a8e5-5c2e3b2a63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1246C0-8C8D-4D6C-B07B-289496A9A5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B5E870-223D-44B5-A943-072CDA542E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c523da-d425-4f99-a8e5-5c2e3b2a63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D5A5380-B6F2-481D-BEE9-4E184649E9F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Deblas</dc:creator>
  <cp:lastModifiedBy>Pol Casanovas Chevalier</cp:lastModifiedBy>
  <cp:lastPrinted>2022-04-25T08:23:54Z</cp:lastPrinted>
  <dcterms:created xsi:type="dcterms:W3CDTF">2020-11-06T12:09:40Z</dcterms:created>
  <dcterms:modified xsi:type="dcterms:W3CDTF">2022-05-13T06:18:30Z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0x010100C69B9B56904BF949B5686BF4A38EDA2A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