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8957\"/>
    </mc:Choice>
  </mc:AlternateContent>
  <xr:revisionPtr revIDLastSave="0" documentId="13_ncr:1_{B802077B-2238-4E52-B283-518AC0C8B45D}" xr6:coauthVersionLast="47" xr6:coauthVersionMax="47" xr10:uidLastSave="{00000000-0000-0000-0000-000000000000}"/>
  <bookViews>
    <workbookView xWindow="22932" yWindow="-108" windowWidth="23256" windowHeight="12576" tabRatio="397" xr2:uid="{00000000-000D-0000-FFFF-FFFF00000000}"/>
  </bookViews>
  <sheets>
    <sheet name="PRESSUPOST" sheetId="7" r:id="rId1"/>
  </sheets>
  <definedNames>
    <definedName name="_xlnm.Print_Area" localSheetId="0">PRESSUPOST!$B$2:$T$75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5" i="7" l="1"/>
  <c r="L35" i="7" s="1"/>
  <c r="J24" i="7"/>
  <c r="L24" i="7" s="1"/>
  <c r="J65" i="7"/>
  <c r="L65" i="7" s="1"/>
  <c r="J60" i="7"/>
  <c r="L60" i="7" s="1"/>
  <c r="J19" i="7"/>
  <c r="L19" i="7" s="1"/>
  <c r="J55" i="7"/>
  <c r="L55" i="7" s="1"/>
  <c r="J50" i="7"/>
  <c r="L50" i="7" s="1"/>
  <c r="J45" i="7"/>
  <c r="L45" i="7" s="1"/>
  <c r="J40" i="7"/>
  <c r="L40" i="7" s="1"/>
  <c r="J30" i="7"/>
  <c r="L30" i="7" s="1"/>
  <c r="J15" i="7"/>
  <c r="L15" i="7" s="1"/>
  <c r="K67" i="7" l="1"/>
  <c r="K71" i="7" s="1"/>
</calcChain>
</file>

<file path=xl/sharedStrings.xml><?xml version="1.0" encoding="utf-8"?>
<sst xmlns="http://schemas.openxmlformats.org/spreadsheetml/2006/main" count="90" uniqueCount="60">
  <si>
    <t>L</t>
  </si>
  <si>
    <t>A</t>
  </si>
  <si>
    <t>H</t>
  </si>
  <si>
    <t>P</t>
  </si>
  <si>
    <t>AMI</t>
  </si>
  <si>
    <t>0102</t>
  </si>
  <si>
    <t>0101</t>
  </si>
  <si>
    <t xml:space="preserve">Núm.: </t>
  </si>
  <si>
    <t>Codi</t>
  </si>
  <si>
    <t>Ut</t>
  </si>
  <si>
    <t>Descripció</t>
  </si>
  <si>
    <t>UT</t>
  </si>
  <si>
    <t xml:space="preserve">    TOTAL PARTIDA </t>
  </si>
  <si>
    <t>ML</t>
  </si>
  <si>
    <t>P01</t>
  </si>
  <si>
    <t>0104</t>
  </si>
  <si>
    <t>NETEJA DE TOTA LA SUPERFÍCIE DE FORMIGÓ EXISTENT AMB AIGUA PER ELIMINAR LA POLS</t>
  </si>
  <si>
    <t>Rentat de tota la superficie amb aigua, per eliminar restes de pols que podrien provocar una mala adhesió dels productes de reparació.</t>
  </si>
  <si>
    <t>M2</t>
  </si>
  <si>
    <t>PICAT DE SUPERFICIES DE FORMIGÓ</t>
  </si>
  <si>
    <t>0103</t>
  </si>
  <si>
    <t>NETEJA  I SORREJAT ARMADURA  FINS ACONSEGUIR GRAU Sa 2 1/2</t>
  </si>
  <si>
    <t>SUBSTITUCIÓ REFORÇ ARMADURES</t>
  </si>
  <si>
    <t>0105</t>
  </si>
  <si>
    <t>0106</t>
  </si>
  <si>
    <t>0107</t>
  </si>
  <si>
    <t>0108</t>
  </si>
  <si>
    <t>PASSIVAT ARMADURES DE MORTER POLIMÈRIC</t>
  </si>
  <si>
    <t>Passivació de les armadures mitjançant revestiment mineral cimentós, monocomponent, aplicat en dues capes  i de protecció anticorrosiva.</t>
  </si>
  <si>
    <t>APLICACIÓ MANUAL DE PONT D'UNIÓ SULFORESISTENT MITJANÇANT BROTXA</t>
  </si>
  <si>
    <t>Aplicació manual de pont d'unió mineral  cimentós, monocomponent, sulforesistent , lliure d'aluminat tricàlcic , aplicat en brotxa. Prèviament s'humitejarà la superfície per tal de que l'aplicació del morter de reparació sempre sigui en fresc i mai superant els temps de treballabilitat especificats en la taula del fabricant. Per a l'aplicació per projecció del morter reparador no serà necessari aplicar el Pont d'unió</t>
  </si>
  <si>
    <t>RECONSTRUCCIÓ GEOMÈTRICA ESTRUCTURA DE FORMIGÓ GRUIX MÀXIM DE 50 MM</t>
  </si>
  <si>
    <t>Reconstrucció geomètrica de superficie en estructura de formigó amb un gruix màxim de 50 mm, amb  morter de reparació estructural, reforçat amb fibres, modificat amb polímers, monocomponent, resitent als sulfats , lliure d'aluminat tricàlcic, baix contingut en alcali, apte per a la classe d'exposició IV+ Qb,  aplicat manualment o per projecció per via humida. Inclou perfilat arestes i acabat fratassat manual</t>
  </si>
  <si>
    <t>RECONSTRUCCIÓ GEOMÈTRICA ESTRUCTURA DE FORMIGÓ GRUIX MÀXIM DE 80 MM</t>
  </si>
  <si>
    <t>Reconstrucció geomètrica de superficie en estructura de formigó amb un gruix màxim de 80 mm, amb  morter de reparació estructural, reforçat amb fibres, modificat amb polímers, monocomponent, resitent als sulfats , lliure d'aluminat tricàlcic, baix contingut en alcali, apte per a la classe d'exposició IV+ Qb,  aplicat manualment o per projecció per via humida. Inclou perfilat arestes i acabat fratassat manual</t>
  </si>
  <si>
    <t>€/PVP MAX</t>
  </si>
  <si>
    <t>TOTAL MAX</t>
  </si>
  <si>
    <t>€/PVP OFERT</t>
  </si>
  <si>
    <t>TOTAL OFERT</t>
  </si>
  <si>
    <t>OBRA</t>
  </si>
  <si>
    <t>Picat pel sanejament de les superfícies de tot l'àmbit d'actuació,  mitjançant procediment manual o preferiblement mecànic per tal d' aconseguir una superfície neta i lliure d' impureses repicant el formigó deixant superficie rugosa i baixada de runa fins a contenidor.</t>
  </si>
  <si>
    <t xml:space="preserve">S'eliminarà  tot l'òxid existent a les armadures ( Grau de neteja Sa 2 1/2). En el cas d' existir corrosió a les armadures, es descubrirà tota la zona danyada, incloent el formigó de darrera de les mateixes com a mínim 2 cm de profunditat o l' equivalent a un diàmetre del rodó. </t>
  </si>
  <si>
    <t xml:space="preserve">Substitució i/o reforç d'armadures en cas de ser necessari, amb acer corrugat B500S, sigui soldant, lligant o amb resina d' Epoxi.  </t>
  </si>
  <si>
    <t>FIRMA DEL LICITADOR:</t>
  </si>
  <si>
    <t>email contacto:</t>
  </si>
  <si>
    <t>Nº DE EXPEDIENTE 024/TE38957</t>
  </si>
  <si>
    <t>REHABILITACIÓ ZONA PRECALENTADORS</t>
  </si>
  <si>
    <t>UND</t>
  </si>
  <si>
    <t>0101.B</t>
  </si>
  <si>
    <t>0109</t>
  </si>
  <si>
    <t>CURAT DEL MORTER</t>
  </si>
  <si>
    <t>Treballs de mullar el morter per un perfecte curat com a mínim durant 3 dies
dies</t>
  </si>
  <si>
    <t>ANDAMIATGE</t>
  </si>
  <si>
    <t>Muntatge, desmuntatge, i amortització de bastida modular a mida</t>
  </si>
  <si>
    <t>0107.B</t>
  </si>
  <si>
    <t>TOTAL REPARACIÓ ESTRUCTURAL</t>
  </si>
  <si>
    <t xml:space="preserve">B </t>
  </si>
  <si>
    <t>SEGURETAT I SALUT EN L'OBRA</t>
  </si>
  <si>
    <t>TOTAL (A+B)</t>
  </si>
  <si>
    <t>DESMUNTATGE I MUNTATGE DE CANALS SUSPESES A FORJAT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</si>
</sst>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Futura Bk BT"/>
      <family val="2"/>
    </font>
    <font>
      <sz val="9"/>
      <name val="Futura Lt BT"/>
      <family val="2"/>
    </font>
    <font>
      <sz val="9"/>
      <name val="Futura Bk BT"/>
      <family val="2"/>
    </font>
    <font>
      <sz val="9"/>
      <name val="Futura Md BT"/>
      <family val="2"/>
    </font>
    <font>
      <sz val="8"/>
      <name val="Futura Bk BT"/>
      <family val="2"/>
    </font>
    <font>
      <i/>
      <sz val="9"/>
      <name val="Futura Bk BT"/>
      <family val="2"/>
    </font>
    <font>
      <sz val="11"/>
      <name val="Futura Md BT"/>
      <family val="2"/>
    </font>
    <font>
      <sz val="8"/>
      <color indexed="8"/>
      <name val="Futura Bk BT"/>
      <family val="2"/>
    </font>
    <font>
      <sz val="10"/>
      <name val="Calibri"/>
      <family val="2"/>
      <scheme val="minor"/>
    </font>
    <font>
      <sz val="10"/>
      <name val="Futura Bk BT"/>
      <family val="2"/>
    </font>
    <font>
      <sz val="9"/>
      <color rgb="FF00B050"/>
      <name val="Futura Bk BT"/>
      <family val="2"/>
    </font>
    <font>
      <sz val="8"/>
      <color rgb="FFFF0000"/>
      <name val="Futura Bk BT"/>
      <family val="2"/>
    </font>
    <font>
      <sz val="9"/>
      <color theme="1"/>
      <name val="Futura Bk BT"/>
      <family val="2"/>
    </font>
    <font>
      <b/>
      <sz val="23"/>
      <color theme="1"/>
      <name val="Futura Bk BT"/>
      <family val="2"/>
    </font>
    <font>
      <b/>
      <sz val="9"/>
      <color indexed="8"/>
      <name val="Futura Bk BT"/>
    </font>
    <font>
      <sz val="7"/>
      <name val="Futura Lt BT"/>
      <family val="2"/>
    </font>
    <font>
      <sz val="9"/>
      <name val="Futura Bk BT"/>
    </font>
    <font>
      <b/>
      <u val="singleAccounting"/>
      <sz val="9"/>
      <color indexed="8"/>
      <name val="Futura Bk BT"/>
    </font>
    <font>
      <b/>
      <sz val="10"/>
      <name val="Futura Bk BT"/>
    </font>
    <font>
      <b/>
      <u/>
      <sz val="9"/>
      <name val="Futura Lt BT"/>
    </font>
    <font>
      <b/>
      <sz val="10"/>
      <color indexed="8"/>
      <name val="Futura Bk BT"/>
    </font>
    <font>
      <b/>
      <sz val="10"/>
      <color rgb="FF000000"/>
      <name val="Verdana"/>
      <family val="2"/>
    </font>
    <font>
      <b/>
      <sz val="11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5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2" fillId="0" borderId="0" xfId="0" applyNumberFormat="1" applyFont="1" applyAlignment="1">
      <alignment vertical="top"/>
    </xf>
    <xf numFmtId="164" fontId="4" fillId="0" borderId="0" xfId="0" applyNumberFormat="1" applyFont="1" applyAlignment="1">
      <alignment vertical="top"/>
    </xf>
    <xf numFmtId="0" fontId="6" fillId="0" borderId="5" xfId="0" applyFont="1" applyBorder="1" applyAlignment="1">
      <alignment horizontal="right" vertical="top"/>
    </xf>
    <xf numFmtId="0" fontId="6" fillId="0" borderId="0" xfId="0" applyFont="1" applyAlignment="1">
      <alignment horizontal="right" vertical="top"/>
    </xf>
    <xf numFmtId="164" fontId="4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6" fillId="0" borderId="0" xfId="0" applyFont="1" applyAlignment="1">
      <alignment vertical="top"/>
    </xf>
    <xf numFmtId="2" fontId="6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2" fontId="13" fillId="0" borderId="0" xfId="0" applyNumberFormat="1" applyFont="1" applyAlignment="1">
      <alignment horizontal="right" vertical="top"/>
    </xf>
    <xf numFmtId="0" fontId="14" fillId="0" borderId="0" xfId="0" applyFont="1" applyAlignment="1">
      <alignment horizontal="left" vertical="top" indent="4"/>
    </xf>
    <xf numFmtId="0" fontId="17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justify" vertical="top"/>
    </xf>
    <xf numFmtId="0" fontId="16" fillId="0" borderId="0" xfId="0" applyFont="1" applyAlignment="1">
      <alignment horizontal="left" vertical="top"/>
    </xf>
    <xf numFmtId="164" fontId="16" fillId="0" borderId="0" xfId="0" applyNumberFormat="1" applyFont="1" applyAlignment="1">
      <alignment vertical="top"/>
    </xf>
    <xf numFmtId="2" fontId="6" fillId="4" borderId="5" xfId="0" applyNumberFormat="1" applyFont="1" applyFill="1" applyBorder="1" applyAlignment="1">
      <alignment horizontal="right" vertical="top"/>
    </xf>
    <xf numFmtId="0" fontId="2" fillId="0" borderId="3" xfId="0" applyFont="1" applyBorder="1" applyAlignment="1">
      <alignment horizontal="right" vertical="top"/>
    </xf>
    <xf numFmtId="0" fontId="2" fillId="0" borderId="4" xfId="0" applyFont="1" applyBorder="1" applyAlignment="1">
      <alignment horizontal="center" vertical="top"/>
    </xf>
    <xf numFmtId="0" fontId="2" fillId="0" borderId="13" xfId="0" applyFont="1" applyBorder="1" applyAlignment="1">
      <alignment horizontal="right" vertical="top"/>
    </xf>
    <xf numFmtId="164" fontId="2" fillId="4" borderId="0" xfId="0" applyNumberFormat="1" applyFont="1" applyFill="1" applyAlignment="1">
      <alignment vertical="top"/>
    </xf>
    <xf numFmtId="0" fontId="6" fillId="4" borderId="0" xfId="0" applyFont="1" applyFill="1" applyAlignment="1">
      <alignment horizontal="left" vertical="top"/>
    </xf>
    <xf numFmtId="164" fontId="4" fillId="4" borderId="0" xfId="0" applyNumberFormat="1" applyFont="1" applyFill="1" applyAlignment="1">
      <alignment horizontal="left" vertical="top"/>
    </xf>
    <xf numFmtId="164" fontId="4" fillId="4" borderId="14" xfId="0" applyNumberFormat="1" applyFont="1" applyFill="1" applyBorder="1" applyAlignment="1">
      <alignment horizontal="right" vertical="top"/>
    </xf>
    <xf numFmtId="0" fontId="4" fillId="0" borderId="13" xfId="0" applyFont="1" applyBorder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164" fontId="4" fillId="4" borderId="14" xfId="0" applyNumberFormat="1" applyFont="1" applyFill="1" applyBorder="1" applyAlignment="1">
      <alignment horizontal="left" vertical="top"/>
    </xf>
    <xf numFmtId="0" fontId="4" fillId="0" borderId="13" xfId="0" quotePrefix="1" applyFont="1" applyBorder="1" applyAlignment="1">
      <alignment horizontal="right" vertical="top"/>
    </xf>
    <xf numFmtId="0" fontId="2" fillId="0" borderId="0" xfId="0" applyFont="1" applyAlignment="1">
      <alignment horizontal="justify" vertical="top" wrapText="1"/>
    </xf>
    <xf numFmtId="0" fontId="6" fillId="4" borderId="0" xfId="0" applyFont="1" applyFill="1" applyAlignment="1">
      <alignment horizontal="right" vertical="top"/>
    </xf>
    <xf numFmtId="0" fontId="7" fillId="4" borderId="0" xfId="0" applyFont="1" applyFill="1" applyAlignment="1">
      <alignment vertical="center"/>
    </xf>
    <xf numFmtId="0" fontId="7" fillId="4" borderId="14" xfId="0" applyFont="1" applyFill="1" applyBorder="1" applyAlignment="1">
      <alignment vertical="center"/>
    </xf>
    <xf numFmtId="2" fontId="6" fillId="4" borderId="0" xfId="0" applyNumberFormat="1" applyFont="1" applyFill="1" applyAlignment="1">
      <alignment horizontal="right" vertical="top"/>
    </xf>
    <xf numFmtId="164" fontId="4" fillId="4" borderId="0" xfId="0" applyNumberFormat="1" applyFont="1" applyFill="1" applyAlignment="1">
      <alignment horizontal="right" vertical="top"/>
    </xf>
    <xf numFmtId="0" fontId="2" fillId="0" borderId="0" xfId="0" applyFont="1" applyAlignment="1">
      <alignment horizontal="justify" vertical="top"/>
    </xf>
    <xf numFmtId="49" fontId="18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7" fillId="0" borderId="13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 wrapText="1"/>
    </xf>
    <xf numFmtId="164" fontId="4" fillId="0" borderId="14" xfId="0" applyNumberFormat="1" applyFont="1" applyBorder="1" applyAlignment="1">
      <alignment vertical="top"/>
    </xf>
    <xf numFmtId="0" fontId="17" fillId="0" borderId="14" xfId="0" applyFont="1" applyBorder="1" applyAlignment="1">
      <alignment horizontal="left" vertical="center"/>
    </xf>
    <xf numFmtId="0" fontId="16" fillId="0" borderId="4" xfId="0" applyFont="1" applyBorder="1" applyAlignment="1">
      <alignment horizontal="right" vertical="top"/>
    </xf>
    <xf numFmtId="0" fontId="17" fillId="0" borderId="8" xfId="0" applyFont="1" applyBorder="1" applyAlignment="1">
      <alignment horizontal="left" vertical="center"/>
    </xf>
    <xf numFmtId="0" fontId="6" fillId="0" borderId="6" xfId="0" applyFont="1" applyBorder="1" applyAlignment="1">
      <alignment horizontal="right" vertical="top"/>
    </xf>
    <xf numFmtId="2" fontId="6" fillId="4" borderId="6" xfId="0" applyNumberFormat="1" applyFont="1" applyFill="1" applyBorder="1" applyAlignment="1">
      <alignment horizontal="right" vertical="top"/>
    </xf>
    <xf numFmtId="0" fontId="4" fillId="0" borderId="9" xfId="0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6" fillId="0" borderId="10" xfId="0" applyFont="1" applyBorder="1" applyAlignment="1">
      <alignment horizontal="right" vertical="top"/>
    </xf>
    <xf numFmtId="0" fontId="6" fillId="4" borderId="10" xfId="0" applyFont="1" applyFill="1" applyBorder="1" applyAlignment="1">
      <alignment horizontal="right" vertical="top"/>
    </xf>
    <xf numFmtId="2" fontId="6" fillId="4" borderId="10" xfId="0" applyNumberFormat="1" applyFont="1" applyFill="1" applyBorder="1" applyAlignment="1">
      <alignment horizontal="right" vertical="top"/>
    </xf>
    <xf numFmtId="164" fontId="4" fillId="4" borderId="10" xfId="0" applyNumberFormat="1" applyFont="1" applyFill="1" applyBorder="1" applyAlignment="1">
      <alignment horizontal="right" vertical="top"/>
    </xf>
    <xf numFmtId="164" fontId="4" fillId="4" borderId="11" xfId="0" applyNumberFormat="1" applyFont="1" applyFill="1" applyBorder="1" applyAlignment="1">
      <alignment horizontal="right" vertical="top"/>
    </xf>
    <xf numFmtId="0" fontId="3" fillId="0" borderId="13" xfId="0" applyFont="1" applyBorder="1" applyAlignment="1">
      <alignment vertical="center"/>
    </xf>
    <xf numFmtId="164" fontId="7" fillId="0" borderId="9" xfId="0" applyNumberFormat="1" applyFont="1" applyBorder="1" applyAlignment="1">
      <alignment vertical="center"/>
    </xf>
    <xf numFmtId="164" fontId="7" fillId="0" borderId="11" xfId="0" applyNumberFormat="1" applyFont="1" applyBorder="1" applyAlignment="1">
      <alignment vertical="center"/>
    </xf>
    <xf numFmtId="164" fontId="7" fillId="0" borderId="9" xfId="4" applyNumberFormat="1" applyFont="1" applyBorder="1" applyAlignment="1">
      <alignment vertical="center"/>
    </xf>
    <xf numFmtId="164" fontId="7" fillId="0" borderId="11" xfId="4" applyNumberFormat="1" applyFont="1" applyBorder="1" applyAlignment="1">
      <alignment vertical="center"/>
    </xf>
    <xf numFmtId="44" fontId="21" fillId="0" borderId="12" xfId="4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22" fillId="0" borderId="1" xfId="0" applyFont="1" applyBorder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164" fontId="19" fillId="4" borderId="11" xfId="0" applyNumberFormat="1" applyFont="1" applyFill="1" applyBorder="1" applyAlignment="1">
      <alignment vertical="top"/>
    </xf>
    <xf numFmtId="0" fontId="16" fillId="4" borderId="9" xfId="0" applyFont="1" applyFill="1" applyBorder="1" applyAlignment="1">
      <alignment horizontal="left" vertical="top"/>
    </xf>
    <xf numFmtId="0" fontId="9" fillId="4" borderId="10" xfId="0" applyFont="1" applyFill="1" applyBorder="1" applyAlignment="1">
      <alignment vertical="top"/>
    </xf>
    <xf numFmtId="0" fontId="23" fillId="0" borderId="0" xfId="0" applyFont="1" applyAlignment="1">
      <alignment vertical="center"/>
    </xf>
    <xf numFmtId="0" fontId="24" fillId="0" borderId="0" xfId="0" applyFont="1"/>
    <xf numFmtId="164" fontId="2" fillId="2" borderId="2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7" fillId="0" borderId="13" xfId="0" applyNumberFormat="1" applyFont="1" applyBorder="1" applyAlignment="1">
      <alignment vertical="center"/>
    </xf>
    <xf numFmtId="164" fontId="7" fillId="0" borderId="14" xfId="0" applyNumberFormat="1" applyFont="1" applyBorder="1" applyAlignment="1">
      <alignment vertical="center"/>
    </xf>
    <xf numFmtId="0" fontId="18" fillId="0" borderId="5" xfId="0" applyFont="1" applyBorder="1" applyAlignment="1">
      <alignment horizontal="justify" vertical="top"/>
    </xf>
    <xf numFmtId="0" fontId="2" fillId="0" borderId="5" xfId="0" applyFont="1" applyBorder="1" applyAlignment="1">
      <alignment horizontal="justify" vertical="top" wrapText="1"/>
    </xf>
    <xf numFmtId="0" fontId="2" fillId="0" borderId="10" xfId="0" applyFont="1" applyBorder="1" applyAlignment="1">
      <alignment horizontal="justify" vertical="top" wrapText="1"/>
    </xf>
    <xf numFmtId="0" fontId="20" fillId="3" borderId="2" xfId="0" applyFont="1" applyFill="1" applyBorder="1" applyAlignment="1">
      <alignment vertical="center"/>
    </xf>
    <xf numFmtId="0" fontId="20" fillId="3" borderId="7" xfId="0" applyFont="1" applyFill="1" applyBorder="1" applyAlignment="1">
      <alignment vertical="center"/>
    </xf>
    <xf numFmtId="0" fontId="20" fillId="3" borderId="10" xfId="0" applyFont="1" applyFill="1" applyBorder="1" applyAlignment="1">
      <alignment vertical="center"/>
    </xf>
    <xf numFmtId="0" fontId="20" fillId="3" borderId="11" xfId="0" applyFont="1" applyFill="1" applyBorder="1" applyAlignment="1">
      <alignment vertical="center"/>
    </xf>
    <xf numFmtId="0" fontId="15" fillId="0" borderId="0" xfId="0" applyFont="1" applyAlignment="1">
      <alignment horizontal="center"/>
    </xf>
    <xf numFmtId="0" fontId="20" fillId="3" borderId="10" xfId="0" applyFont="1" applyFill="1" applyBorder="1" applyAlignment="1">
      <alignment horizontal="center" vertical="center" wrapText="1"/>
    </xf>
  </cellXfs>
  <cellStyles count="5">
    <cellStyle name="Moneda" xfId="4" builtinId="4"/>
    <cellStyle name="Moneda 2" xfId="1" xr:uid="{00000000-0005-0000-0000-000000000000}"/>
    <cellStyle name="Moneda 2 2" xfId="3" xr:uid="{13D7D6FC-37F6-4BF5-A1A6-B9B210691642}"/>
    <cellStyle name="Normal" xfId="0" builtinId="0"/>
    <cellStyle name="Porcentaje 2" xfId="2" xr:uid="{00000000-0005-0000-0000-000003000000}"/>
  </cellStyles>
  <dxfs count="0"/>
  <tableStyles count="0" defaultTableStyle="TableStyleMedium2"/>
  <colors>
    <mruColors>
      <color rgb="FFFFFF99"/>
      <color rgb="FFFFFF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30480</xdr:colOff>
      <xdr:row>2</xdr:row>
      <xdr:rowOff>15240</xdr:rowOff>
    </xdr:from>
    <xdr:to>
      <xdr:col>11</xdr:col>
      <xdr:colOff>148590</xdr:colOff>
      <xdr:row>4</xdr:row>
      <xdr:rowOff>8890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036155BA-B82C-4F9F-B4BB-D3118D39B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304800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N77"/>
  <sheetViews>
    <sheetView tabSelected="1" topLeftCell="B48" zoomScaleNormal="100" zoomScaleSheetLayoutView="100" zoomScalePageLayoutView="20" workbookViewId="0">
      <selection activeCell="K71" sqref="K71"/>
    </sheetView>
  </sheetViews>
  <sheetFormatPr baseColWidth="10" defaultRowHeight="11.4"/>
  <cols>
    <col min="1" max="1" width="3" style="1" customWidth="1"/>
    <col min="2" max="2" width="6.44140625" style="17" customWidth="1"/>
    <col min="3" max="3" width="3.6640625" style="13" customWidth="1"/>
    <col min="4" max="4" width="40.77734375" style="14" customWidth="1"/>
    <col min="5" max="5" width="2.77734375" style="15" customWidth="1"/>
    <col min="6" max="6" width="2.33203125" style="15" customWidth="1"/>
    <col min="7" max="7" width="2.77734375" style="15" customWidth="1"/>
    <col min="8" max="8" width="2.109375" style="15" customWidth="1"/>
    <col min="9" max="9" width="4.44140625" style="15" customWidth="1"/>
    <col min="10" max="10" width="4.88671875" style="15" customWidth="1"/>
    <col min="11" max="11" width="10.109375" style="8" customWidth="1"/>
    <col min="12" max="12" width="9.77734375" style="9" customWidth="1"/>
    <col min="13" max="13" width="12.6640625" style="1" customWidth="1"/>
    <col min="14" max="14" width="15" style="1" customWidth="1"/>
    <col min="15" max="203" width="11.44140625" style="1"/>
    <col min="204" max="204" width="1.109375" style="1" customWidth="1"/>
    <col min="205" max="205" width="5.33203125" style="1" customWidth="1"/>
    <col min="206" max="206" width="3.33203125" style="1" customWidth="1"/>
    <col min="207" max="207" width="44.88671875" style="1" customWidth="1"/>
    <col min="208" max="208" width="4.88671875" style="1" customWidth="1"/>
    <col min="209" max="212" width="5.6640625" style="1" customWidth="1"/>
    <col min="213" max="213" width="7.109375" style="1" customWidth="1"/>
    <col min="214" max="216" width="0" style="1" hidden="1" customWidth="1"/>
    <col min="217" max="217" width="10.44140625" style="1" customWidth="1"/>
    <col min="218" max="218" width="13.44140625" style="1" customWidth="1"/>
    <col min="219" max="219" width="1.44140625" style="1" customWidth="1"/>
    <col min="220" max="220" width="6.33203125" style="1" customWidth="1"/>
    <col min="221" max="221" width="8.33203125" style="1" customWidth="1"/>
    <col min="222" max="222" width="6.109375" style="1" customWidth="1"/>
    <col min="223" max="223" width="7.44140625" style="1" customWidth="1"/>
    <col min="224" max="224" width="9.44140625" style="1" customWidth="1"/>
    <col min="225" max="225" width="4.109375" style="1" customWidth="1"/>
    <col min="226" max="226" width="9.44140625" style="1" customWidth="1"/>
    <col min="227" max="227" width="1.88671875" style="1" customWidth="1"/>
    <col min="228" max="459" width="11.44140625" style="1"/>
    <col min="460" max="460" width="1.109375" style="1" customWidth="1"/>
    <col min="461" max="461" width="5.33203125" style="1" customWidth="1"/>
    <col min="462" max="462" width="3.33203125" style="1" customWidth="1"/>
    <col min="463" max="463" width="44.88671875" style="1" customWidth="1"/>
    <col min="464" max="464" width="4.88671875" style="1" customWidth="1"/>
    <col min="465" max="468" width="5.6640625" style="1" customWidth="1"/>
    <col min="469" max="469" width="7.109375" style="1" customWidth="1"/>
    <col min="470" max="472" width="0" style="1" hidden="1" customWidth="1"/>
    <col min="473" max="473" width="10.44140625" style="1" customWidth="1"/>
    <col min="474" max="474" width="13.44140625" style="1" customWidth="1"/>
    <col min="475" max="475" width="1.44140625" style="1" customWidth="1"/>
    <col min="476" max="476" width="6.33203125" style="1" customWidth="1"/>
    <col min="477" max="477" width="8.33203125" style="1" customWidth="1"/>
    <col min="478" max="478" width="6.109375" style="1" customWidth="1"/>
    <col min="479" max="479" width="7.44140625" style="1" customWidth="1"/>
    <col min="480" max="480" width="9.44140625" style="1" customWidth="1"/>
    <col min="481" max="481" width="4.109375" style="1" customWidth="1"/>
    <col min="482" max="482" width="9.44140625" style="1" customWidth="1"/>
    <col min="483" max="483" width="1.88671875" style="1" customWidth="1"/>
    <col min="484" max="715" width="11.44140625" style="1"/>
    <col min="716" max="716" width="1.109375" style="1" customWidth="1"/>
    <col min="717" max="717" width="5.33203125" style="1" customWidth="1"/>
    <col min="718" max="718" width="3.33203125" style="1" customWidth="1"/>
    <col min="719" max="719" width="44.88671875" style="1" customWidth="1"/>
    <col min="720" max="720" width="4.88671875" style="1" customWidth="1"/>
    <col min="721" max="724" width="5.6640625" style="1" customWidth="1"/>
    <col min="725" max="725" width="7.109375" style="1" customWidth="1"/>
    <col min="726" max="728" width="0" style="1" hidden="1" customWidth="1"/>
    <col min="729" max="729" width="10.44140625" style="1" customWidth="1"/>
    <col min="730" max="730" width="13.44140625" style="1" customWidth="1"/>
    <col min="731" max="731" width="1.44140625" style="1" customWidth="1"/>
    <col min="732" max="732" width="6.33203125" style="1" customWidth="1"/>
    <col min="733" max="733" width="8.33203125" style="1" customWidth="1"/>
    <col min="734" max="734" width="6.109375" style="1" customWidth="1"/>
    <col min="735" max="735" width="7.44140625" style="1" customWidth="1"/>
    <col min="736" max="736" width="9.44140625" style="1" customWidth="1"/>
    <col min="737" max="737" width="4.109375" style="1" customWidth="1"/>
    <col min="738" max="738" width="9.44140625" style="1" customWidth="1"/>
    <col min="739" max="739" width="1.88671875" style="1" customWidth="1"/>
    <col min="740" max="971" width="11.44140625" style="1"/>
    <col min="972" max="972" width="1.109375" style="1" customWidth="1"/>
    <col min="973" max="973" width="5.33203125" style="1" customWidth="1"/>
    <col min="974" max="974" width="3.33203125" style="1" customWidth="1"/>
    <col min="975" max="975" width="44.88671875" style="1" customWidth="1"/>
    <col min="976" max="976" width="4.88671875" style="1" customWidth="1"/>
    <col min="977" max="980" width="5.6640625" style="1" customWidth="1"/>
    <col min="981" max="981" width="7.109375" style="1" customWidth="1"/>
    <col min="982" max="984" width="0" style="1" hidden="1" customWidth="1"/>
    <col min="985" max="985" width="10.44140625" style="1" customWidth="1"/>
    <col min="986" max="986" width="13.44140625" style="1" customWidth="1"/>
    <col min="987" max="987" width="1.44140625" style="1" customWidth="1"/>
    <col min="988" max="988" width="6.33203125" style="1" customWidth="1"/>
    <col min="989" max="989" width="8.33203125" style="1" customWidth="1"/>
    <col min="990" max="990" width="6.109375" style="1" customWidth="1"/>
    <col min="991" max="991" width="7.44140625" style="1" customWidth="1"/>
    <col min="992" max="992" width="9.44140625" style="1" customWidth="1"/>
    <col min="993" max="993" width="4.109375" style="1" customWidth="1"/>
    <col min="994" max="994" width="9.44140625" style="1" customWidth="1"/>
    <col min="995" max="995" width="1.88671875" style="1" customWidth="1"/>
    <col min="996" max="1227" width="11.44140625" style="1"/>
    <col min="1228" max="1228" width="1.109375" style="1" customWidth="1"/>
    <col min="1229" max="1229" width="5.33203125" style="1" customWidth="1"/>
    <col min="1230" max="1230" width="3.33203125" style="1" customWidth="1"/>
    <col min="1231" max="1231" width="44.88671875" style="1" customWidth="1"/>
    <col min="1232" max="1232" width="4.88671875" style="1" customWidth="1"/>
    <col min="1233" max="1236" width="5.6640625" style="1" customWidth="1"/>
    <col min="1237" max="1237" width="7.109375" style="1" customWidth="1"/>
    <col min="1238" max="1240" width="0" style="1" hidden="1" customWidth="1"/>
    <col min="1241" max="1241" width="10.44140625" style="1" customWidth="1"/>
    <col min="1242" max="1242" width="13.44140625" style="1" customWidth="1"/>
    <col min="1243" max="1243" width="1.44140625" style="1" customWidth="1"/>
    <col min="1244" max="1244" width="6.33203125" style="1" customWidth="1"/>
    <col min="1245" max="1245" width="8.33203125" style="1" customWidth="1"/>
    <col min="1246" max="1246" width="6.109375" style="1" customWidth="1"/>
    <col min="1247" max="1247" width="7.44140625" style="1" customWidth="1"/>
    <col min="1248" max="1248" width="9.44140625" style="1" customWidth="1"/>
    <col min="1249" max="1249" width="4.109375" style="1" customWidth="1"/>
    <col min="1250" max="1250" width="9.44140625" style="1" customWidth="1"/>
    <col min="1251" max="1251" width="1.88671875" style="1" customWidth="1"/>
    <col min="1252" max="1483" width="11.44140625" style="1"/>
    <col min="1484" max="1484" width="1.109375" style="1" customWidth="1"/>
    <col min="1485" max="1485" width="5.33203125" style="1" customWidth="1"/>
    <col min="1486" max="1486" width="3.33203125" style="1" customWidth="1"/>
    <col min="1487" max="1487" width="44.88671875" style="1" customWidth="1"/>
    <col min="1488" max="1488" width="4.88671875" style="1" customWidth="1"/>
    <col min="1489" max="1492" width="5.6640625" style="1" customWidth="1"/>
    <col min="1493" max="1493" width="7.109375" style="1" customWidth="1"/>
    <col min="1494" max="1496" width="0" style="1" hidden="1" customWidth="1"/>
    <col min="1497" max="1497" width="10.44140625" style="1" customWidth="1"/>
    <col min="1498" max="1498" width="13.44140625" style="1" customWidth="1"/>
    <col min="1499" max="1499" width="1.44140625" style="1" customWidth="1"/>
    <col min="1500" max="1500" width="6.33203125" style="1" customWidth="1"/>
    <col min="1501" max="1501" width="8.33203125" style="1" customWidth="1"/>
    <col min="1502" max="1502" width="6.109375" style="1" customWidth="1"/>
    <col min="1503" max="1503" width="7.44140625" style="1" customWidth="1"/>
    <col min="1504" max="1504" width="9.44140625" style="1" customWidth="1"/>
    <col min="1505" max="1505" width="4.109375" style="1" customWidth="1"/>
    <col min="1506" max="1506" width="9.44140625" style="1" customWidth="1"/>
    <col min="1507" max="1507" width="1.88671875" style="1" customWidth="1"/>
    <col min="1508" max="1739" width="11.44140625" style="1"/>
    <col min="1740" max="1740" width="1.109375" style="1" customWidth="1"/>
    <col min="1741" max="1741" width="5.33203125" style="1" customWidth="1"/>
    <col min="1742" max="1742" width="3.33203125" style="1" customWidth="1"/>
    <col min="1743" max="1743" width="44.88671875" style="1" customWidth="1"/>
    <col min="1744" max="1744" width="4.88671875" style="1" customWidth="1"/>
    <col min="1745" max="1748" width="5.6640625" style="1" customWidth="1"/>
    <col min="1749" max="1749" width="7.109375" style="1" customWidth="1"/>
    <col min="1750" max="1752" width="0" style="1" hidden="1" customWidth="1"/>
    <col min="1753" max="1753" width="10.44140625" style="1" customWidth="1"/>
    <col min="1754" max="1754" width="13.44140625" style="1" customWidth="1"/>
    <col min="1755" max="1755" width="1.44140625" style="1" customWidth="1"/>
    <col min="1756" max="1756" width="6.33203125" style="1" customWidth="1"/>
    <col min="1757" max="1757" width="8.33203125" style="1" customWidth="1"/>
    <col min="1758" max="1758" width="6.109375" style="1" customWidth="1"/>
    <col min="1759" max="1759" width="7.44140625" style="1" customWidth="1"/>
    <col min="1760" max="1760" width="9.44140625" style="1" customWidth="1"/>
    <col min="1761" max="1761" width="4.109375" style="1" customWidth="1"/>
    <col min="1762" max="1762" width="9.44140625" style="1" customWidth="1"/>
    <col min="1763" max="1763" width="1.88671875" style="1" customWidth="1"/>
    <col min="1764" max="1995" width="11.44140625" style="1"/>
    <col min="1996" max="1996" width="1.109375" style="1" customWidth="1"/>
    <col min="1997" max="1997" width="5.33203125" style="1" customWidth="1"/>
    <col min="1998" max="1998" width="3.33203125" style="1" customWidth="1"/>
    <col min="1999" max="1999" width="44.88671875" style="1" customWidth="1"/>
    <col min="2000" max="2000" width="4.88671875" style="1" customWidth="1"/>
    <col min="2001" max="2004" width="5.6640625" style="1" customWidth="1"/>
    <col min="2005" max="2005" width="7.109375" style="1" customWidth="1"/>
    <col min="2006" max="2008" width="0" style="1" hidden="1" customWidth="1"/>
    <col min="2009" max="2009" width="10.44140625" style="1" customWidth="1"/>
    <col min="2010" max="2010" width="13.44140625" style="1" customWidth="1"/>
    <col min="2011" max="2011" width="1.44140625" style="1" customWidth="1"/>
    <col min="2012" max="2012" width="6.33203125" style="1" customWidth="1"/>
    <col min="2013" max="2013" width="8.33203125" style="1" customWidth="1"/>
    <col min="2014" max="2014" width="6.109375" style="1" customWidth="1"/>
    <col min="2015" max="2015" width="7.44140625" style="1" customWidth="1"/>
    <col min="2016" max="2016" width="9.44140625" style="1" customWidth="1"/>
    <col min="2017" max="2017" width="4.109375" style="1" customWidth="1"/>
    <col min="2018" max="2018" width="9.44140625" style="1" customWidth="1"/>
    <col min="2019" max="2019" width="1.88671875" style="1" customWidth="1"/>
    <col min="2020" max="2251" width="11.44140625" style="1"/>
    <col min="2252" max="2252" width="1.109375" style="1" customWidth="1"/>
    <col min="2253" max="2253" width="5.33203125" style="1" customWidth="1"/>
    <col min="2254" max="2254" width="3.33203125" style="1" customWidth="1"/>
    <col min="2255" max="2255" width="44.88671875" style="1" customWidth="1"/>
    <col min="2256" max="2256" width="4.88671875" style="1" customWidth="1"/>
    <col min="2257" max="2260" width="5.6640625" style="1" customWidth="1"/>
    <col min="2261" max="2261" width="7.109375" style="1" customWidth="1"/>
    <col min="2262" max="2264" width="0" style="1" hidden="1" customWidth="1"/>
    <col min="2265" max="2265" width="10.44140625" style="1" customWidth="1"/>
    <col min="2266" max="2266" width="13.44140625" style="1" customWidth="1"/>
    <col min="2267" max="2267" width="1.44140625" style="1" customWidth="1"/>
    <col min="2268" max="2268" width="6.33203125" style="1" customWidth="1"/>
    <col min="2269" max="2269" width="8.33203125" style="1" customWidth="1"/>
    <col min="2270" max="2270" width="6.109375" style="1" customWidth="1"/>
    <col min="2271" max="2271" width="7.44140625" style="1" customWidth="1"/>
    <col min="2272" max="2272" width="9.44140625" style="1" customWidth="1"/>
    <col min="2273" max="2273" width="4.109375" style="1" customWidth="1"/>
    <col min="2274" max="2274" width="9.44140625" style="1" customWidth="1"/>
    <col min="2275" max="2275" width="1.88671875" style="1" customWidth="1"/>
    <col min="2276" max="2507" width="11.44140625" style="1"/>
    <col min="2508" max="2508" width="1.109375" style="1" customWidth="1"/>
    <col min="2509" max="2509" width="5.33203125" style="1" customWidth="1"/>
    <col min="2510" max="2510" width="3.33203125" style="1" customWidth="1"/>
    <col min="2511" max="2511" width="44.88671875" style="1" customWidth="1"/>
    <col min="2512" max="2512" width="4.88671875" style="1" customWidth="1"/>
    <col min="2513" max="2516" width="5.6640625" style="1" customWidth="1"/>
    <col min="2517" max="2517" width="7.109375" style="1" customWidth="1"/>
    <col min="2518" max="2520" width="0" style="1" hidden="1" customWidth="1"/>
    <col min="2521" max="2521" width="10.44140625" style="1" customWidth="1"/>
    <col min="2522" max="2522" width="13.44140625" style="1" customWidth="1"/>
    <col min="2523" max="2523" width="1.44140625" style="1" customWidth="1"/>
    <col min="2524" max="2524" width="6.33203125" style="1" customWidth="1"/>
    <col min="2525" max="2525" width="8.33203125" style="1" customWidth="1"/>
    <col min="2526" max="2526" width="6.109375" style="1" customWidth="1"/>
    <col min="2527" max="2527" width="7.44140625" style="1" customWidth="1"/>
    <col min="2528" max="2528" width="9.44140625" style="1" customWidth="1"/>
    <col min="2529" max="2529" width="4.109375" style="1" customWidth="1"/>
    <col min="2530" max="2530" width="9.44140625" style="1" customWidth="1"/>
    <col min="2531" max="2531" width="1.88671875" style="1" customWidth="1"/>
    <col min="2532" max="2763" width="11.44140625" style="1"/>
    <col min="2764" max="2764" width="1.109375" style="1" customWidth="1"/>
    <col min="2765" max="2765" width="5.33203125" style="1" customWidth="1"/>
    <col min="2766" max="2766" width="3.33203125" style="1" customWidth="1"/>
    <col min="2767" max="2767" width="44.88671875" style="1" customWidth="1"/>
    <col min="2768" max="2768" width="4.88671875" style="1" customWidth="1"/>
    <col min="2769" max="2772" width="5.6640625" style="1" customWidth="1"/>
    <col min="2773" max="2773" width="7.109375" style="1" customWidth="1"/>
    <col min="2774" max="2776" width="0" style="1" hidden="1" customWidth="1"/>
    <col min="2777" max="2777" width="10.44140625" style="1" customWidth="1"/>
    <col min="2778" max="2778" width="13.44140625" style="1" customWidth="1"/>
    <col min="2779" max="2779" width="1.44140625" style="1" customWidth="1"/>
    <col min="2780" max="2780" width="6.33203125" style="1" customWidth="1"/>
    <col min="2781" max="2781" width="8.33203125" style="1" customWidth="1"/>
    <col min="2782" max="2782" width="6.109375" style="1" customWidth="1"/>
    <col min="2783" max="2783" width="7.44140625" style="1" customWidth="1"/>
    <col min="2784" max="2784" width="9.44140625" style="1" customWidth="1"/>
    <col min="2785" max="2785" width="4.109375" style="1" customWidth="1"/>
    <col min="2786" max="2786" width="9.44140625" style="1" customWidth="1"/>
    <col min="2787" max="2787" width="1.88671875" style="1" customWidth="1"/>
    <col min="2788" max="3019" width="11.44140625" style="1"/>
    <col min="3020" max="3020" width="1.109375" style="1" customWidth="1"/>
    <col min="3021" max="3021" width="5.33203125" style="1" customWidth="1"/>
    <col min="3022" max="3022" width="3.33203125" style="1" customWidth="1"/>
    <col min="3023" max="3023" width="44.88671875" style="1" customWidth="1"/>
    <col min="3024" max="3024" width="4.88671875" style="1" customWidth="1"/>
    <col min="3025" max="3028" width="5.6640625" style="1" customWidth="1"/>
    <col min="3029" max="3029" width="7.109375" style="1" customWidth="1"/>
    <col min="3030" max="3032" width="0" style="1" hidden="1" customWidth="1"/>
    <col min="3033" max="3033" width="10.44140625" style="1" customWidth="1"/>
    <col min="3034" max="3034" width="13.44140625" style="1" customWidth="1"/>
    <col min="3035" max="3035" width="1.44140625" style="1" customWidth="1"/>
    <col min="3036" max="3036" width="6.33203125" style="1" customWidth="1"/>
    <col min="3037" max="3037" width="8.33203125" style="1" customWidth="1"/>
    <col min="3038" max="3038" width="6.109375" style="1" customWidth="1"/>
    <col min="3039" max="3039" width="7.44140625" style="1" customWidth="1"/>
    <col min="3040" max="3040" width="9.44140625" style="1" customWidth="1"/>
    <col min="3041" max="3041" width="4.109375" style="1" customWidth="1"/>
    <col min="3042" max="3042" width="9.44140625" style="1" customWidth="1"/>
    <col min="3043" max="3043" width="1.88671875" style="1" customWidth="1"/>
    <col min="3044" max="3275" width="11.44140625" style="1"/>
    <col min="3276" max="3276" width="1.109375" style="1" customWidth="1"/>
    <col min="3277" max="3277" width="5.33203125" style="1" customWidth="1"/>
    <col min="3278" max="3278" width="3.33203125" style="1" customWidth="1"/>
    <col min="3279" max="3279" width="44.88671875" style="1" customWidth="1"/>
    <col min="3280" max="3280" width="4.88671875" style="1" customWidth="1"/>
    <col min="3281" max="3284" width="5.6640625" style="1" customWidth="1"/>
    <col min="3285" max="3285" width="7.109375" style="1" customWidth="1"/>
    <col min="3286" max="3288" width="0" style="1" hidden="1" customWidth="1"/>
    <col min="3289" max="3289" width="10.44140625" style="1" customWidth="1"/>
    <col min="3290" max="3290" width="13.44140625" style="1" customWidth="1"/>
    <col min="3291" max="3291" width="1.44140625" style="1" customWidth="1"/>
    <col min="3292" max="3292" width="6.33203125" style="1" customWidth="1"/>
    <col min="3293" max="3293" width="8.33203125" style="1" customWidth="1"/>
    <col min="3294" max="3294" width="6.109375" style="1" customWidth="1"/>
    <col min="3295" max="3295" width="7.44140625" style="1" customWidth="1"/>
    <col min="3296" max="3296" width="9.44140625" style="1" customWidth="1"/>
    <col min="3297" max="3297" width="4.109375" style="1" customWidth="1"/>
    <col min="3298" max="3298" width="9.44140625" style="1" customWidth="1"/>
    <col min="3299" max="3299" width="1.88671875" style="1" customWidth="1"/>
    <col min="3300" max="3531" width="11.44140625" style="1"/>
    <col min="3532" max="3532" width="1.109375" style="1" customWidth="1"/>
    <col min="3533" max="3533" width="5.33203125" style="1" customWidth="1"/>
    <col min="3534" max="3534" width="3.33203125" style="1" customWidth="1"/>
    <col min="3535" max="3535" width="44.88671875" style="1" customWidth="1"/>
    <col min="3536" max="3536" width="4.88671875" style="1" customWidth="1"/>
    <col min="3537" max="3540" width="5.6640625" style="1" customWidth="1"/>
    <col min="3541" max="3541" width="7.109375" style="1" customWidth="1"/>
    <col min="3542" max="3544" width="0" style="1" hidden="1" customWidth="1"/>
    <col min="3545" max="3545" width="10.44140625" style="1" customWidth="1"/>
    <col min="3546" max="3546" width="13.44140625" style="1" customWidth="1"/>
    <col min="3547" max="3547" width="1.44140625" style="1" customWidth="1"/>
    <col min="3548" max="3548" width="6.33203125" style="1" customWidth="1"/>
    <col min="3549" max="3549" width="8.33203125" style="1" customWidth="1"/>
    <col min="3550" max="3550" width="6.109375" style="1" customWidth="1"/>
    <col min="3551" max="3551" width="7.44140625" style="1" customWidth="1"/>
    <col min="3552" max="3552" width="9.44140625" style="1" customWidth="1"/>
    <col min="3553" max="3553" width="4.109375" style="1" customWidth="1"/>
    <col min="3554" max="3554" width="9.44140625" style="1" customWidth="1"/>
    <col min="3555" max="3555" width="1.88671875" style="1" customWidth="1"/>
    <col min="3556" max="3787" width="11.44140625" style="1"/>
    <col min="3788" max="3788" width="1.109375" style="1" customWidth="1"/>
    <col min="3789" max="3789" width="5.33203125" style="1" customWidth="1"/>
    <col min="3790" max="3790" width="3.33203125" style="1" customWidth="1"/>
    <col min="3791" max="3791" width="44.88671875" style="1" customWidth="1"/>
    <col min="3792" max="3792" width="4.88671875" style="1" customWidth="1"/>
    <col min="3793" max="3796" width="5.6640625" style="1" customWidth="1"/>
    <col min="3797" max="3797" width="7.109375" style="1" customWidth="1"/>
    <col min="3798" max="3800" width="0" style="1" hidden="1" customWidth="1"/>
    <col min="3801" max="3801" width="10.44140625" style="1" customWidth="1"/>
    <col min="3802" max="3802" width="13.44140625" style="1" customWidth="1"/>
    <col min="3803" max="3803" width="1.44140625" style="1" customWidth="1"/>
    <col min="3804" max="3804" width="6.33203125" style="1" customWidth="1"/>
    <col min="3805" max="3805" width="8.33203125" style="1" customWidth="1"/>
    <col min="3806" max="3806" width="6.109375" style="1" customWidth="1"/>
    <col min="3807" max="3807" width="7.44140625" style="1" customWidth="1"/>
    <col min="3808" max="3808" width="9.44140625" style="1" customWidth="1"/>
    <col min="3809" max="3809" width="4.109375" style="1" customWidth="1"/>
    <col min="3810" max="3810" width="9.44140625" style="1" customWidth="1"/>
    <col min="3811" max="3811" width="1.88671875" style="1" customWidth="1"/>
    <col min="3812" max="4043" width="11.44140625" style="1"/>
    <col min="4044" max="4044" width="1.109375" style="1" customWidth="1"/>
    <col min="4045" max="4045" width="5.33203125" style="1" customWidth="1"/>
    <col min="4046" max="4046" width="3.33203125" style="1" customWidth="1"/>
    <col min="4047" max="4047" width="44.88671875" style="1" customWidth="1"/>
    <col min="4048" max="4048" width="4.88671875" style="1" customWidth="1"/>
    <col min="4049" max="4052" width="5.6640625" style="1" customWidth="1"/>
    <col min="4053" max="4053" width="7.109375" style="1" customWidth="1"/>
    <col min="4054" max="4056" width="0" style="1" hidden="1" customWidth="1"/>
    <col min="4057" max="4057" width="10.44140625" style="1" customWidth="1"/>
    <col min="4058" max="4058" width="13.44140625" style="1" customWidth="1"/>
    <col min="4059" max="4059" width="1.44140625" style="1" customWidth="1"/>
    <col min="4060" max="4060" width="6.33203125" style="1" customWidth="1"/>
    <col min="4061" max="4061" width="8.33203125" style="1" customWidth="1"/>
    <col min="4062" max="4062" width="6.109375" style="1" customWidth="1"/>
    <col min="4063" max="4063" width="7.44140625" style="1" customWidth="1"/>
    <col min="4064" max="4064" width="9.44140625" style="1" customWidth="1"/>
    <col min="4065" max="4065" width="4.109375" style="1" customWidth="1"/>
    <col min="4066" max="4066" width="9.44140625" style="1" customWidth="1"/>
    <col min="4067" max="4067" width="1.88671875" style="1" customWidth="1"/>
    <col min="4068" max="4299" width="11.44140625" style="1"/>
    <col min="4300" max="4300" width="1.109375" style="1" customWidth="1"/>
    <col min="4301" max="4301" width="5.33203125" style="1" customWidth="1"/>
    <col min="4302" max="4302" width="3.33203125" style="1" customWidth="1"/>
    <col min="4303" max="4303" width="44.88671875" style="1" customWidth="1"/>
    <col min="4304" max="4304" width="4.88671875" style="1" customWidth="1"/>
    <col min="4305" max="4308" width="5.6640625" style="1" customWidth="1"/>
    <col min="4309" max="4309" width="7.109375" style="1" customWidth="1"/>
    <col min="4310" max="4312" width="0" style="1" hidden="1" customWidth="1"/>
    <col min="4313" max="4313" width="10.44140625" style="1" customWidth="1"/>
    <col min="4314" max="4314" width="13.44140625" style="1" customWidth="1"/>
    <col min="4315" max="4315" width="1.44140625" style="1" customWidth="1"/>
    <col min="4316" max="4316" width="6.33203125" style="1" customWidth="1"/>
    <col min="4317" max="4317" width="8.33203125" style="1" customWidth="1"/>
    <col min="4318" max="4318" width="6.109375" style="1" customWidth="1"/>
    <col min="4319" max="4319" width="7.44140625" style="1" customWidth="1"/>
    <col min="4320" max="4320" width="9.44140625" style="1" customWidth="1"/>
    <col min="4321" max="4321" width="4.109375" style="1" customWidth="1"/>
    <col min="4322" max="4322" width="9.44140625" style="1" customWidth="1"/>
    <col min="4323" max="4323" width="1.88671875" style="1" customWidth="1"/>
    <col min="4324" max="4555" width="11.44140625" style="1"/>
    <col min="4556" max="4556" width="1.109375" style="1" customWidth="1"/>
    <col min="4557" max="4557" width="5.33203125" style="1" customWidth="1"/>
    <col min="4558" max="4558" width="3.33203125" style="1" customWidth="1"/>
    <col min="4559" max="4559" width="44.88671875" style="1" customWidth="1"/>
    <col min="4560" max="4560" width="4.88671875" style="1" customWidth="1"/>
    <col min="4561" max="4564" width="5.6640625" style="1" customWidth="1"/>
    <col min="4565" max="4565" width="7.109375" style="1" customWidth="1"/>
    <col min="4566" max="4568" width="0" style="1" hidden="1" customWidth="1"/>
    <col min="4569" max="4569" width="10.44140625" style="1" customWidth="1"/>
    <col min="4570" max="4570" width="13.44140625" style="1" customWidth="1"/>
    <col min="4571" max="4571" width="1.44140625" style="1" customWidth="1"/>
    <col min="4572" max="4572" width="6.33203125" style="1" customWidth="1"/>
    <col min="4573" max="4573" width="8.33203125" style="1" customWidth="1"/>
    <col min="4574" max="4574" width="6.109375" style="1" customWidth="1"/>
    <col min="4575" max="4575" width="7.44140625" style="1" customWidth="1"/>
    <col min="4576" max="4576" width="9.44140625" style="1" customWidth="1"/>
    <col min="4577" max="4577" width="4.109375" style="1" customWidth="1"/>
    <col min="4578" max="4578" width="9.44140625" style="1" customWidth="1"/>
    <col min="4579" max="4579" width="1.88671875" style="1" customWidth="1"/>
    <col min="4580" max="4811" width="11.44140625" style="1"/>
    <col min="4812" max="4812" width="1.109375" style="1" customWidth="1"/>
    <col min="4813" max="4813" width="5.33203125" style="1" customWidth="1"/>
    <col min="4814" max="4814" width="3.33203125" style="1" customWidth="1"/>
    <col min="4815" max="4815" width="44.88671875" style="1" customWidth="1"/>
    <col min="4816" max="4816" width="4.88671875" style="1" customWidth="1"/>
    <col min="4817" max="4820" width="5.6640625" style="1" customWidth="1"/>
    <col min="4821" max="4821" width="7.109375" style="1" customWidth="1"/>
    <col min="4822" max="4824" width="0" style="1" hidden="1" customWidth="1"/>
    <col min="4825" max="4825" width="10.44140625" style="1" customWidth="1"/>
    <col min="4826" max="4826" width="13.44140625" style="1" customWidth="1"/>
    <col min="4827" max="4827" width="1.44140625" style="1" customWidth="1"/>
    <col min="4828" max="4828" width="6.33203125" style="1" customWidth="1"/>
    <col min="4829" max="4829" width="8.33203125" style="1" customWidth="1"/>
    <col min="4830" max="4830" width="6.109375" style="1" customWidth="1"/>
    <col min="4831" max="4831" width="7.44140625" style="1" customWidth="1"/>
    <col min="4832" max="4832" width="9.44140625" style="1" customWidth="1"/>
    <col min="4833" max="4833" width="4.109375" style="1" customWidth="1"/>
    <col min="4834" max="4834" width="9.44140625" style="1" customWidth="1"/>
    <col min="4835" max="4835" width="1.88671875" style="1" customWidth="1"/>
    <col min="4836" max="5067" width="11.44140625" style="1"/>
    <col min="5068" max="5068" width="1.109375" style="1" customWidth="1"/>
    <col min="5069" max="5069" width="5.33203125" style="1" customWidth="1"/>
    <col min="5070" max="5070" width="3.33203125" style="1" customWidth="1"/>
    <col min="5071" max="5071" width="44.88671875" style="1" customWidth="1"/>
    <col min="5072" max="5072" width="4.88671875" style="1" customWidth="1"/>
    <col min="5073" max="5076" width="5.6640625" style="1" customWidth="1"/>
    <col min="5077" max="5077" width="7.109375" style="1" customWidth="1"/>
    <col min="5078" max="5080" width="0" style="1" hidden="1" customWidth="1"/>
    <col min="5081" max="5081" width="10.44140625" style="1" customWidth="1"/>
    <col min="5082" max="5082" width="13.44140625" style="1" customWidth="1"/>
    <col min="5083" max="5083" width="1.44140625" style="1" customWidth="1"/>
    <col min="5084" max="5084" width="6.33203125" style="1" customWidth="1"/>
    <col min="5085" max="5085" width="8.33203125" style="1" customWidth="1"/>
    <col min="5086" max="5086" width="6.109375" style="1" customWidth="1"/>
    <col min="5087" max="5087" width="7.44140625" style="1" customWidth="1"/>
    <col min="5088" max="5088" width="9.44140625" style="1" customWidth="1"/>
    <col min="5089" max="5089" width="4.109375" style="1" customWidth="1"/>
    <col min="5090" max="5090" width="9.44140625" style="1" customWidth="1"/>
    <col min="5091" max="5091" width="1.88671875" style="1" customWidth="1"/>
    <col min="5092" max="5323" width="11.44140625" style="1"/>
    <col min="5324" max="5324" width="1.109375" style="1" customWidth="1"/>
    <col min="5325" max="5325" width="5.33203125" style="1" customWidth="1"/>
    <col min="5326" max="5326" width="3.33203125" style="1" customWidth="1"/>
    <col min="5327" max="5327" width="44.88671875" style="1" customWidth="1"/>
    <col min="5328" max="5328" width="4.88671875" style="1" customWidth="1"/>
    <col min="5329" max="5332" width="5.6640625" style="1" customWidth="1"/>
    <col min="5333" max="5333" width="7.109375" style="1" customWidth="1"/>
    <col min="5334" max="5336" width="0" style="1" hidden="1" customWidth="1"/>
    <col min="5337" max="5337" width="10.44140625" style="1" customWidth="1"/>
    <col min="5338" max="5338" width="13.44140625" style="1" customWidth="1"/>
    <col min="5339" max="5339" width="1.44140625" style="1" customWidth="1"/>
    <col min="5340" max="5340" width="6.33203125" style="1" customWidth="1"/>
    <col min="5341" max="5341" width="8.33203125" style="1" customWidth="1"/>
    <col min="5342" max="5342" width="6.109375" style="1" customWidth="1"/>
    <col min="5343" max="5343" width="7.44140625" style="1" customWidth="1"/>
    <col min="5344" max="5344" width="9.44140625" style="1" customWidth="1"/>
    <col min="5345" max="5345" width="4.109375" style="1" customWidth="1"/>
    <col min="5346" max="5346" width="9.44140625" style="1" customWidth="1"/>
    <col min="5347" max="5347" width="1.88671875" style="1" customWidth="1"/>
    <col min="5348" max="5579" width="11.44140625" style="1"/>
    <col min="5580" max="5580" width="1.109375" style="1" customWidth="1"/>
    <col min="5581" max="5581" width="5.33203125" style="1" customWidth="1"/>
    <col min="5582" max="5582" width="3.33203125" style="1" customWidth="1"/>
    <col min="5583" max="5583" width="44.88671875" style="1" customWidth="1"/>
    <col min="5584" max="5584" width="4.88671875" style="1" customWidth="1"/>
    <col min="5585" max="5588" width="5.6640625" style="1" customWidth="1"/>
    <col min="5589" max="5589" width="7.109375" style="1" customWidth="1"/>
    <col min="5590" max="5592" width="0" style="1" hidden="1" customWidth="1"/>
    <col min="5593" max="5593" width="10.44140625" style="1" customWidth="1"/>
    <col min="5594" max="5594" width="13.44140625" style="1" customWidth="1"/>
    <col min="5595" max="5595" width="1.44140625" style="1" customWidth="1"/>
    <col min="5596" max="5596" width="6.33203125" style="1" customWidth="1"/>
    <col min="5597" max="5597" width="8.33203125" style="1" customWidth="1"/>
    <col min="5598" max="5598" width="6.109375" style="1" customWidth="1"/>
    <col min="5599" max="5599" width="7.44140625" style="1" customWidth="1"/>
    <col min="5600" max="5600" width="9.44140625" style="1" customWidth="1"/>
    <col min="5601" max="5601" width="4.109375" style="1" customWidth="1"/>
    <col min="5602" max="5602" width="9.44140625" style="1" customWidth="1"/>
    <col min="5603" max="5603" width="1.88671875" style="1" customWidth="1"/>
    <col min="5604" max="5835" width="11.44140625" style="1"/>
    <col min="5836" max="5836" width="1.109375" style="1" customWidth="1"/>
    <col min="5837" max="5837" width="5.33203125" style="1" customWidth="1"/>
    <col min="5838" max="5838" width="3.33203125" style="1" customWidth="1"/>
    <col min="5839" max="5839" width="44.88671875" style="1" customWidth="1"/>
    <col min="5840" max="5840" width="4.88671875" style="1" customWidth="1"/>
    <col min="5841" max="5844" width="5.6640625" style="1" customWidth="1"/>
    <col min="5845" max="5845" width="7.109375" style="1" customWidth="1"/>
    <col min="5846" max="5848" width="0" style="1" hidden="1" customWidth="1"/>
    <col min="5849" max="5849" width="10.44140625" style="1" customWidth="1"/>
    <col min="5850" max="5850" width="13.44140625" style="1" customWidth="1"/>
    <col min="5851" max="5851" width="1.44140625" style="1" customWidth="1"/>
    <col min="5852" max="5852" width="6.33203125" style="1" customWidth="1"/>
    <col min="5853" max="5853" width="8.33203125" style="1" customWidth="1"/>
    <col min="5854" max="5854" width="6.109375" style="1" customWidth="1"/>
    <col min="5855" max="5855" width="7.44140625" style="1" customWidth="1"/>
    <col min="5856" max="5856" width="9.44140625" style="1" customWidth="1"/>
    <col min="5857" max="5857" width="4.109375" style="1" customWidth="1"/>
    <col min="5858" max="5858" width="9.44140625" style="1" customWidth="1"/>
    <col min="5859" max="5859" width="1.88671875" style="1" customWidth="1"/>
    <col min="5860" max="6091" width="11.44140625" style="1"/>
    <col min="6092" max="6092" width="1.109375" style="1" customWidth="1"/>
    <col min="6093" max="6093" width="5.33203125" style="1" customWidth="1"/>
    <col min="6094" max="6094" width="3.33203125" style="1" customWidth="1"/>
    <col min="6095" max="6095" width="44.88671875" style="1" customWidth="1"/>
    <col min="6096" max="6096" width="4.88671875" style="1" customWidth="1"/>
    <col min="6097" max="6100" width="5.6640625" style="1" customWidth="1"/>
    <col min="6101" max="6101" width="7.109375" style="1" customWidth="1"/>
    <col min="6102" max="6104" width="0" style="1" hidden="1" customWidth="1"/>
    <col min="6105" max="6105" width="10.44140625" style="1" customWidth="1"/>
    <col min="6106" max="6106" width="13.44140625" style="1" customWidth="1"/>
    <col min="6107" max="6107" width="1.44140625" style="1" customWidth="1"/>
    <col min="6108" max="6108" width="6.33203125" style="1" customWidth="1"/>
    <col min="6109" max="6109" width="8.33203125" style="1" customWidth="1"/>
    <col min="6110" max="6110" width="6.109375" style="1" customWidth="1"/>
    <col min="6111" max="6111" width="7.44140625" style="1" customWidth="1"/>
    <col min="6112" max="6112" width="9.44140625" style="1" customWidth="1"/>
    <col min="6113" max="6113" width="4.109375" style="1" customWidth="1"/>
    <col min="6114" max="6114" width="9.44140625" style="1" customWidth="1"/>
    <col min="6115" max="6115" width="1.88671875" style="1" customWidth="1"/>
    <col min="6116" max="6347" width="11.44140625" style="1"/>
    <col min="6348" max="6348" width="1.109375" style="1" customWidth="1"/>
    <col min="6349" max="6349" width="5.33203125" style="1" customWidth="1"/>
    <col min="6350" max="6350" width="3.33203125" style="1" customWidth="1"/>
    <col min="6351" max="6351" width="44.88671875" style="1" customWidth="1"/>
    <col min="6352" max="6352" width="4.88671875" style="1" customWidth="1"/>
    <col min="6353" max="6356" width="5.6640625" style="1" customWidth="1"/>
    <col min="6357" max="6357" width="7.109375" style="1" customWidth="1"/>
    <col min="6358" max="6360" width="0" style="1" hidden="1" customWidth="1"/>
    <col min="6361" max="6361" width="10.44140625" style="1" customWidth="1"/>
    <col min="6362" max="6362" width="13.44140625" style="1" customWidth="1"/>
    <col min="6363" max="6363" width="1.44140625" style="1" customWidth="1"/>
    <col min="6364" max="6364" width="6.33203125" style="1" customWidth="1"/>
    <col min="6365" max="6365" width="8.33203125" style="1" customWidth="1"/>
    <col min="6366" max="6366" width="6.109375" style="1" customWidth="1"/>
    <col min="6367" max="6367" width="7.44140625" style="1" customWidth="1"/>
    <col min="6368" max="6368" width="9.44140625" style="1" customWidth="1"/>
    <col min="6369" max="6369" width="4.109375" style="1" customWidth="1"/>
    <col min="6370" max="6370" width="9.44140625" style="1" customWidth="1"/>
    <col min="6371" max="6371" width="1.88671875" style="1" customWidth="1"/>
    <col min="6372" max="6603" width="11.44140625" style="1"/>
    <col min="6604" max="6604" width="1.109375" style="1" customWidth="1"/>
    <col min="6605" max="6605" width="5.33203125" style="1" customWidth="1"/>
    <col min="6606" max="6606" width="3.33203125" style="1" customWidth="1"/>
    <col min="6607" max="6607" width="44.88671875" style="1" customWidth="1"/>
    <col min="6608" max="6608" width="4.88671875" style="1" customWidth="1"/>
    <col min="6609" max="6612" width="5.6640625" style="1" customWidth="1"/>
    <col min="6613" max="6613" width="7.109375" style="1" customWidth="1"/>
    <col min="6614" max="6616" width="0" style="1" hidden="1" customWidth="1"/>
    <col min="6617" max="6617" width="10.44140625" style="1" customWidth="1"/>
    <col min="6618" max="6618" width="13.44140625" style="1" customWidth="1"/>
    <col min="6619" max="6619" width="1.44140625" style="1" customWidth="1"/>
    <col min="6620" max="6620" width="6.33203125" style="1" customWidth="1"/>
    <col min="6621" max="6621" width="8.33203125" style="1" customWidth="1"/>
    <col min="6622" max="6622" width="6.109375" style="1" customWidth="1"/>
    <col min="6623" max="6623" width="7.44140625" style="1" customWidth="1"/>
    <col min="6624" max="6624" width="9.44140625" style="1" customWidth="1"/>
    <col min="6625" max="6625" width="4.109375" style="1" customWidth="1"/>
    <col min="6626" max="6626" width="9.44140625" style="1" customWidth="1"/>
    <col min="6627" max="6627" width="1.88671875" style="1" customWidth="1"/>
    <col min="6628" max="6859" width="11.44140625" style="1"/>
    <col min="6860" max="6860" width="1.109375" style="1" customWidth="1"/>
    <col min="6861" max="6861" width="5.33203125" style="1" customWidth="1"/>
    <col min="6862" max="6862" width="3.33203125" style="1" customWidth="1"/>
    <col min="6863" max="6863" width="44.88671875" style="1" customWidth="1"/>
    <col min="6864" max="6864" width="4.88671875" style="1" customWidth="1"/>
    <col min="6865" max="6868" width="5.6640625" style="1" customWidth="1"/>
    <col min="6869" max="6869" width="7.109375" style="1" customWidth="1"/>
    <col min="6870" max="6872" width="0" style="1" hidden="1" customWidth="1"/>
    <col min="6873" max="6873" width="10.44140625" style="1" customWidth="1"/>
    <col min="6874" max="6874" width="13.44140625" style="1" customWidth="1"/>
    <col min="6875" max="6875" width="1.44140625" style="1" customWidth="1"/>
    <col min="6876" max="6876" width="6.33203125" style="1" customWidth="1"/>
    <col min="6877" max="6877" width="8.33203125" style="1" customWidth="1"/>
    <col min="6878" max="6878" width="6.109375" style="1" customWidth="1"/>
    <col min="6879" max="6879" width="7.44140625" style="1" customWidth="1"/>
    <col min="6880" max="6880" width="9.44140625" style="1" customWidth="1"/>
    <col min="6881" max="6881" width="4.109375" style="1" customWidth="1"/>
    <col min="6882" max="6882" width="9.44140625" style="1" customWidth="1"/>
    <col min="6883" max="6883" width="1.88671875" style="1" customWidth="1"/>
    <col min="6884" max="7115" width="11.44140625" style="1"/>
    <col min="7116" max="7116" width="1.109375" style="1" customWidth="1"/>
    <col min="7117" max="7117" width="5.33203125" style="1" customWidth="1"/>
    <col min="7118" max="7118" width="3.33203125" style="1" customWidth="1"/>
    <col min="7119" max="7119" width="44.88671875" style="1" customWidth="1"/>
    <col min="7120" max="7120" width="4.88671875" style="1" customWidth="1"/>
    <col min="7121" max="7124" width="5.6640625" style="1" customWidth="1"/>
    <col min="7125" max="7125" width="7.109375" style="1" customWidth="1"/>
    <col min="7126" max="7128" width="0" style="1" hidden="1" customWidth="1"/>
    <col min="7129" max="7129" width="10.44140625" style="1" customWidth="1"/>
    <col min="7130" max="7130" width="13.44140625" style="1" customWidth="1"/>
    <col min="7131" max="7131" width="1.44140625" style="1" customWidth="1"/>
    <col min="7132" max="7132" width="6.33203125" style="1" customWidth="1"/>
    <col min="7133" max="7133" width="8.33203125" style="1" customWidth="1"/>
    <col min="7134" max="7134" width="6.109375" style="1" customWidth="1"/>
    <col min="7135" max="7135" width="7.44140625" style="1" customWidth="1"/>
    <col min="7136" max="7136" width="9.44140625" style="1" customWidth="1"/>
    <col min="7137" max="7137" width="4.109375" style="1" customWidth="1"/>
    <col min="7138" max="7138" width="9.44140625" style="1" customWidth="1"/>
    <col min="7139" max="7139" width="1.88671875" style="1" customWidth="1"/>
    <col min="7140" max="7371" width="11.44140625" style="1"/>
    <col min="7372" max="7372" width="1.109375" style="1" customWidth="1"/>
    <col min="7373" max="7373" width="5.33203125" style="1" customWidth="1"/>
    <col min="7374" max="7374" width="3.33203125" style="1" customWidth="1"/>
    <col min="7375" max="7375" width="44.88671875" style="1" customWidth="1"/>
    <col min="7376" max="7376" width="4.88671875" style="1" customWidth="1"/>
    <col min="7377" max="7380" width="5.6640625" style="1" customWidth="1"/>
    <col min="7381" max="7381" width="7.109375" style="1" customWidth="1"/>
    <col min="7382" max="7384" width="0" style="1" hidden="1" customWidth="1"/>
    <col min="7385" max="7385" width="10.44140625" style="1" customWidth="1"/>
    <col min="7386" max="7386" width="13.44140625" style="1" customWidth="1"/>
    <col min="7387" max="7387" width="1.44140625" style="1" customWidth="1"/>
    <col min="7388" max="7388" width="6.33203125" style="1" customWidth="1"/>
    <col min="7389" max="7389" width="8.33203125" style="1" customWidth="1"/>
    <col min="7390" max="7390" width="6.109375" style="1" customWidth="1"/>
    <col min="7391" max="7391" width="7.44140625" style="1" customWidth="1"/>
    <col min="7392" max="7392" width="9.44140625" style="1" customWidth="1"/>
    <col min="7393" max="7393" width="4.109375" style="1" customWidth="1"/>
    <col min="7394" max="7394" width="9.44140625" style="1" customWidth="1"/>
    <col min="7395" max="7395" width="1.88671875" style="1" customWidth="1"/>
    <col min="7396" max="7627" width="11.44140625" style="1"/>
    <col min="7628" max="7628" width="1.109375" style="1" customWidth="1"/>
    <col min="7629" max="7629" width="5.33203125" style="1" customWidth="1"/>
    <col min="7630" max="7630" width="3.33203125" style="1" customWidth="1"/>
    <col min="7631" max="7631" width="44.88671875" style="1" customWidth="1"/>
    <col min="7632" max="7632" width="4.88671875" style="1" customWidth="1"/>
    <col min="7633" max="7636" width="5.6640625" style="1" customWidth="1"/>
    <col min="7637" max="7637" width="7.109375" style="1" customWidth="1"/>
    <col min="7638" max="7640" width="0" style="1" hidden="1" customWidth="1"/>
    <col min="7641" max="7641" width="10.44140625" style="1" customWidth="1"/>
    <col min="7642" max="7642" width="13.44140625" style="1" customWidth="1"/>
    <col min="7643" max="7643" width="1.44140625" style="1" customWidth="1"/>
    <col min="7644" max="7644" width="6.33203125" style="1" customWidth="1"/>
    <col min="7645" max="7645" width="8.33203125" style="1" customWidth="1"/>
    <col min="7646" max="7646" width="6.109375" style="1" customWidth="1"/>
    <col min="7647" max="7647" width="7.44140625" style="1" customWidth="1"/>
    <col min="7648" max="7648" width="9.44140625" style="1" customWidth="1"/>
    <col min="7649" max="7649" width="4.109375" style="1" customWidth="1"/>
    <col min="7650" max="7650" width="9.44140625" style="1" customWidth="1"/>
    <col min="7651" max="7651" width="1.88671875" style="1" customWidth="1"/>
    <col min="7652" max="7883" width="11.44140625" style="1"/>
    <col min="7884" max="7884" width="1.109375" style="1" customWidth="1"/>
    <col min="7885" max="7885" width="5.33203125" style="1" customWidth="1"/>
    <col min="7886" max="7886" width="3.33203125" style="1" customWidth="1"/>
    <col min="7887" max="7887" width="44.88671875" style="1" customWidth="1"/>
    <col min="7888" max="7888" width="4.88671875" style="1" customWidth="1"/>
    <col min="7889" max="7892" width="5.6640625" style="1" customWidth="1"/>
    <col min="7893" max="7893" width="7.109375" style="1" customWidth="1"/>
    <col min="7894" max="7896" width="0" style="1" hidden="1" customWidth="1"/>
    <col min="7897" max="7897" width="10.44140625" style="1" customWidth="1"/>
    <col min="7898" max="7898" width="13.44140625" style="1" customWidth="1"/>
    <col min="7899" max="7899" width="1.44140625" style="1" customWidth="1"/>
    <col min="7900" max="7900" width="6.33203125" style="1" customWidth="1"/>
    <col min="7901" max="7901" width="8.33203125" style="1" customWidth="1"/>
    <col min="7902" max="7902" width="6.109375" style="1" customWidth="1"/>
    <col min="7903" max="7903" width="7.44140625" style="1" customWidth="1"/>
    <col min="7904" max="7904" width="9.44140625" style="1" customWidth="1"/>
    <col min="7905" max="7905" width="4.109375" style="1" customWidth="1"/>
    <col min="7906" max="7906" width="9.44140625" style="1" customWidth="1"/>
    <col min="7907" max="7907" width="1.88671875" style="1" customWidth="1"/>
    <col min="7908" max="8139" width="11.44140625" style="1"/>
    <col min="8140" max="8140" width="1.109375" style="1" customWidth="1"/>
    <col min="8141" max="8141" width="5.33203125" style="1" customWidth="1"/>
    <col min="8142" max="8142" width="3.33203125" style="1" customWidth="1"/>
    <col min="8143" max="8143" width="44.88671875" style="1" customWidth="1"/>
    <col min="8144" max="8144" width="4.88671875" style="1" customWidth="1"/>
    <col min="8145" max="8148" width="5.6640625" style="1" customWidth="1"/>
    <col min="8149" max="8149" width="7.109375" style="1" customWidth="1"/>
    <col min="8150" max="8152" width="0" style="1" hidden="1" customWidth="1"/>
    <col min="8153" max="8153" width="10.44140625" style="1" customWidth="1"/>
    <col min="8154" max="8154" width="13.44140625" style="1" customWidth="1"/>
    <col min="8155" max="8155" width="1.44140625" style="1" customWidth="1"/>
    <col min="8156" max="8156" width="6.33203125" style="1" customWidth="1"/>
    <col min="8157" max="8157" width="8.33203125" style="1" customWidth="1"/>
    <col min="8158" max="8158" width="6.109375" style="1" customWidth="1"/>
    <col min="8159" max="8159" width="7.44140625" style="1" customWidth="1"/>
    <col min="8160" max="8160" width="9.44140625" style="1" customWidth="1"/>
    <col min="8161" max="8161" width="4.109375" style="1" customWidth="1"/>
    <col min="8162" max="8162" width="9.44140625" style="1" customWidth="1"/>
    <col min="8163" max="8163" width="1.88671875" style="1" customWidth="1"/>
    <col min="8164" max="8395" width="11.44140625" style="1"/>
    <col min="8396" max="8396" width="1.109375" style="1" customWidth="1"/>
    <col min="8397" max="8397" width="5.33203125" style="1" customWidth="1"/>
    <col min="8398" max="8398" width="3.33203125" style="1" customWidth="1"/>
    <col min="8399" max="8399" width="44.88671875" style="1" customWidth="1"/>
    <col min="8400" max="8400" width="4.88671875" style="1" customWidth="1"/>
    <col min="8401" max="8404" width="5.6640625" style="1" customWidth="1"/>
    <col min="8405" max="8405" width="7.109375" style="1" customWidth="1"/>
    <col min="8406" max="8408" width="0" style="1" hidden="1" customWidth="1"/>
    <col min="8409" max="8409" width="10.44140625" style="1" customWidth="1"/>
    <col min="8410" max="8410" width="13.44140625" style="1" customWidth="1"/>
    <col min="8411" max="8411" width="1.44140625" style="1" customWidth="1"/>
    <col min="8412" max="8412" width="6.33203125" style="1" customWidth="1"/>
    <col min="8413" max="8413" width="8.33203125" style="1" customWidth="1"/>
    <col min="8414" max="8414" width="6.109375" style="1" customWidth="1"/>
    <col min="8415" max="8415" width="7.44140625" style="1" customWidth="1"/>
    <col min="8416" max="8416" width="9.44140625" style="1" customWidth="1"/>
    <col min="8417" max="8417" width="4.109375" style="1" customWidth="1"/>
    <col min="8418" max="8418" width="9.44140625" style="1" customWidth="1"/>
    <col min="8419" max="8419" width="1.88671875" style="1" customWidth="1"/>
    <col min="8420" max="8651" width="11.44140625" style="1"/>
    <col min="8652" max="8652" width="1.109375" style="1" customWidth="1"/>
    <col min="8653" max="8653" width="5.33203125" style="1" customWidth="1"/>
    <col min="8654" max="8654" width="3.33203125" style="1" customWidth="1"/>
    <col min="8655" max="8655" width="44.88671875" style="1" customWidth="1"/>
    <col min="8656" max="8656" width="4.88671875" style="1" customWidth="1"/>
    <col min="8657" max="8660" width="5.6640625" style="1" customWidth="1"/>
    <col min="8661" max="8661" width="7.109375" style="1" customWidth="1"/>
    <col min="8662" max="8664" width="0" style="1" hidden="1" customWidth="1"/>
    <col min="8665" max="8665" width="10.44140625" style="1" customWidth="1"/>
    <col min="8666" max="8666" width="13.44140625" style="1" customWidth="1"/>
    <col min="8667" max="8667" width="1.44140625" style="1" customWidth="1"/>
    <col min="8668" max="8668" width="6.33203125" style="1" customWidth="1"/>
    <col min="8669" max="8669" width="8.33203125" style="1" customWidth="1"/>
    <col min="8670" max="8670" width="6.109375" style="1" customWidth="1"/>
    <col min="8671" max="8671" width="7.44140625" style="1" customWidth="1"/>
    <col min="8672" max="8672" width="9.44140625" style="1" customWidth="1"/>
    <col min="8673" max="8673" width="4.109375" style="1" customWidth="1"/>
    <col min="8674" max="8674" width="9.44140625" style="1" customWidth="1"/>
    <col min="8675" max="8675" width="1.88671875" style="1" customWidth="1"/>
    <col min="8676" max="8907" width="11.44140625" style="1"/>
    <col min="8908" max="8908" width="1.109375" style="1" customWidth="1"/>
    <col min="8909" max="8909" width="5.33203125" style="1" customWidth="1"/>
    <col min="8910" max="8910" width="3.33203125" style="1" customWidth="1"/>
    <col min="8911" max="8911" width="44.88671875" style="1" customWidth="1"/>
    <col min="8912" max="8912" width="4.88671875" style="1" customWidth="1"/>
    <col min="8913" max="8916" width="5.6640625" style="1" customWidth="1"/>
    <col min="8917" max="8917" width="7.109375" style="1" customWidth="1"/>
    <col min="8918" max="8920" width="0" style="1" hidden="1" customWidth="1"/>
    <col min="8921" max="8921" width="10.44140625" style="1" customWidth="1"/>
    <col min="8922" max="8922" width="13.44140625" style="1" customWidth="1"/>
    <col min="8923" max="8923" width="1.44140625" style="1" customWidth="1"/>
    <col min="8924" max="8924" width="6.33203125" style="1" customWidth="1"/>
    <col min="8925" max="8925" width="8.33203125" style="1" customWidth="1"/>
    <col min="8926" max="8926" width="6.109375" style="1" customWidth="1"/>
    <col min="8927" max="8927" width="7.44140625" style="1" customWidth="1"/>
    <col min="8928" max="8928" width="9.44140625" style="1" customWidth="1"/>
    <col min="8929" max="8929" width="4.109375" style="1" customWidth="1"/>
    <col min="8930" max="8930" width="9.44140625" style="1" customWidth="1"/>
    <col min="8931" max="8931" width="1.88671875" style="1" customWidth="1"/>
    <col min="8932" max="9163" width="11.44140625" style="1"/>
    <col min="9164" max="9164" width="1.109375" style="1" customWidth="1"/>
    <col min="9165" max="9165" width="5.33203125" style="1" customWidth="1"/>
    <col min="9166" max="9166" width="3.33203125" style="1" customWidth="1"/>
    <col min="9167" max="9167" width="44.88671875" style="1" customWidth="1"/>
    <col min="9168" max="9168" width="4.88671875" style="1" customWidth="1"/>
    <col min="9169" max="9172" width="5.6640625" style="1" customWidth="1"/>
    <col min="9173" max="9173" width="7.109375" style="1" customWidth="1"/>
    <col min="9174" max="9176" width="0" style="1" hidden="1" customWidth="1"/>
    <col min="9177" max="9177" width="10.44140625" style="1" customWidth="1"/>
    <col min="9178" max="9178" width="13.44140625" style="1" customWidth="1"/>
    <col min="9179" max="9179" width="1.44140625" style="1" customWidth="1"/>
    <col min="9180" max="9180" width="6.33203125" style="1" customWidth="1"/>
    <col min="9181" max="9181" width="8.33203125" style="1" customWidth="1"/>
    <col min="9182" max="9182" width="6.109375" style="1" customWidth="1"/>
    <col min="9183" max="9183" width="7.44140625" style="1" customWidth="1"/>
    <col min="9184" max="9184" width="9.44140625" style="1" customWidth="1"/>
    <col min="9185" max="9185" width="4.109375" style="1" customWidth="1"/>
    <col min="9186" max="9186" width="9.44140625" style="1" customWidth="1"/>
    <col min="9187" max="9187" width="1.88671875" style="1" customWidth="1"/>
    <col min="9188" max="9419" width="11.44140625" style="1"/>
    <col min="9420" max="9420" width="1.109375" style="1" customWidth="1"/>
    <col min="9421" max="9421" width="5.33203125" style="1" customWidth="1"/>
    <col min="9422" max="9422" width="3.33203125" style="1" customWidth="1"/>
    <col min="9423" max="9423" width="44.88671875" style="1" customWidth="1"/>
    <col min="9424" max="9424" width="4.88671875" style="1" customWidth="1"/>
    <col min="9425" max="9428" width="5.6640625" style="1" customWidth="1"/>
    <col min="9429" max="9429" width="7.109375" style="1" customWidth="1"/>
    <col min="9430" max="9432" width="0" style="1" hidden="1" customWidth="1"/>
    <col min="9433" max="9433" width="10.44140625" style="1" customWidth="1"/>
    <col min="9434" max="9434" width="13.44140625" style="1" customWidth="1"/>
    <col min="9435" max="9435" width="1.44140625" style="1" customWidth="1"/>
    <col min="9436" max="9436" width="6.33203125" style="1" customWidth="1"/>
    <col min="9437" max="9437" width="8.33203125" style="1" customWidth="1"/>
    <col min="9438" max="9438" width="6.109375" style="1" customWidth="1"/>
    <col min="9439" max="9439" width="7.44140625" style="1" customWidth="1"/>
    <col min="9440" max="9440" width="9.44140625" style="1" customWidth="1"/>
    <col min="9441" max="9441" width="4.109375" style="1" customWidth="1"/>
    <col min="9442" max="9442" width="9.44140625" style="1" customWidth="1"/>
    <col min="9443" max="9443" width="1.88671875" style="1" customWidth="1"/>
    <col min="9444" max="9675" width="11.44140625" style="1"/>
    <col min="9676" max="9676" width="1.109375" style="1" customWidth="1"/>
    <col min="9677" max="9677" width="5.33203125" style="1" customWidth="1"/>
    <col min="9678" max="9678" width="3.33203125" style="1" customWidth="1"/>
    <col min="9679" max="9679" width="44.88671875" style="1" customWidth="1"/>
    <col min="9680" max="9680" width="4.88671875" style="1" customWidth="1"/>
    <col min="9681" max="9684" width="5.6640625" style="1" customWidth="1"/>
    <col min="9685" max="9685" width="7.109375" style="1" customWidth="1"/>
    <col min="9686" max="9688" width="0" style="1" hidden="1" customWidth="1"/>
    <col min="9689" max="9689" width="10.44140625" style="1" customWidth="1"/>
    <col min="9690" max="9690" width="13.44140625" style="1" customWidth="1"/>
    <col min="9691" max="9691" width="1.44140625" style="1" customWidth="1"/>
    <col min="9692" max="9692" width="6.33203125" style="1" customWidth="1"/>
    <col min="9693" max="9693" width="8.33203125" style="1" customWidth="1"/>
    <col min="9694" max="9694" width="6.109375" style="1" customWidth="1"/>
    <col min="9695" max="9695" width="7.44140625" style="1" customWidth="1"/>
    <col min="9696" max="9696" width="9.44140625" style="1" customWidth="1"/>
    <col min="9697" max="9697" width="4.109375" style="1" customWidth="1"/>
    <col min="9698" max="9698" width="9.44140625" style="1" customWidth="1"/>
    <col min="9699" max="9699" width="1.88671875" style="1" customWidth="1"/>
    <col min="9700" max="9931" width="11.44140625" style="1"/>
    <col min="9932" max="9932" width="1.109375" style="1" customWidth="1"/>
    <col min="9933" max="9933" width="5.33203125" style="1" customWidth="1"/>
    <col min="9934" max="9934" width="3.33203125" style="1" customWidth="1"/>
    <col min="9935" max="9935" width="44.88671875" style="1" customWidth="1"/>
    <col min="9936" max="9936" width="4.88671875" style="1" customWidth="1"/>
    <col min="9937" max="9940" width="5.6640625" style="1" customWidth="1"/>
    <col min="9941" max="9941" width="7.109375" style="1" customWidth="1"/>
    <col min="9942" max="9944" width="0" style="1" hidden="1" customWidth="1"/>
    <col min="9945" max="9945" width="10.44140625" style="1" customWidth="1"/>
    <col min="9946" max="9946" width="13.44140625" style="1" customWidth="1"/>
    <col min="9947" max="9947" width="1.44140625" style="1" customWidth="1"/>
    <col min="9948" max="9948" width="6.33203125" style="1" customWidth="1"/>
    <col min="9949" max="9949" width="8.33203125" style="1" customWidth="1"/>
    <col min="9950" max="9950" width="6.109375" style="1" customWidth="1"/>
    <col min="9951" max="9951" width="7.44140625" style="1" customWidth="1"/>
    <col min="9952" max="9952" width="9.44140625" style="1" customWidth="1"/>
    <col min="9953" max="9953" width="4.109375" style="1" customWidth="1"/>
    <col min="9954" max="9954" width="9.44140625" style="1" customWidth="1"/>
    <col min="9955" max="9955" width="1.88671875" style="1" customWidth="1"/>
    <col min="9956" max="10187" width="11.44140625" style="1"/>
    <col min="10188" max="10188" width="1.109375" style="1" customWidth="1"/>
    <col min="10189" max="10189" width="5.33203125" style="1" customWidth="1"/>
    <col min="10190" max="10190" width="3.33203125" style="1" customWidth="1"/>
    <col min="10191" max="10191" width="44.88671875" style="1" customWidth="1"/>
    <col min="10192" max="10192" width="4.88671875" style="1" customWidth="1"/>
    <col min="10193" max="10196" width="5.6640625" style="1" customWidth="1"/>
    <col min="10197" max="10197" width="7.109375" style="1" customWidth="1"/>
    <col min="10198" max="10200" width="0" style="1" hidden="1" customWidth="1"/>
    <col min="10201" max="10201" width="10.44140625" style="1" customWidth="1"/>
    <col min="10202" max="10202" width="13.44140625" style="1" customWidth="1"/>
    <col min="10203" max="10203" width="1.44140625" style="1" customWidth="1"/>
    <col min="10204" max="10204" width="6.33203125" style="1" customWidth="1"/>
    <col min="10205" max="10205" width="8.33203125" style="1" customWidth="1"/>
    <col min="10206" max="10206" width="6.109375" style="1" customWidth="1"/>
    <col min="10207" max="10207" width="7.44140625" style="1" customWidth="1"/>
    <col min="10208" max="10208" width="9.44140625" style="1" customWidth="1"/>
    <col min="10209" max="10209" width="4.109375" style="1" customWidth="1"/>
    <col min="10210" max="10210" width="9.44140625" style="1" customWidth="1"/>
    <col min="10211" max="10211" width="1.88671875" style="1" customWidth="1"/>
    <col min="10212" max="10443" width="11.44140625" style="1"/>
    <col min="10444" max="10444" width="1.109375" style="1" customWidth="1"/>
    <col min="10445" max="10445" width="5.33203125" style="1" customWidth="1"/>
    <col min="10446" max="10446" width="3.33203125" style="1" customWidth="1"/>
    <col min="10447" max="10447" width="44.88671875" style="1" customWidth="1"/>
    <col min="10448" max="10448" width="4.88671875" style="1" customWidth="1"/>
    <col min="10449" max="10452" width="5.6640625" style="1" customWidth="1"/>
    <col min="10453" max="10453" width="7.109375" style="1" customWidth="1"/>
    <col min="10454" max="10456" width="0" style="1" hidden="1" customWidth="1"/>
    <col min="10457" max="10457" width="10.44140625" style="1" customWidth="1"/>
    <col min="10458" max="10458" width="13.44140625" style="1" customWidth="1"/>
    <col min="10459" max="10459" width="1.44140625" style="1" customWidth="1"/>
    <col min="10460" max="10460" width="6.33203125" style="1" customWidth="1"/>
    <col min="10461" max="10461" width="8.33203125" style="1" customWidth="1"/>
    <col min="10462" max="10462" width="6.109375" style="1" customWidth="1"/>
    <col min="10463" max="10463" width="7.44140625" style="1" customWidth="1"/>
    <col min="10464" max="10464" width="9.44140625" style="1" customWidth="1"/>
    <col min="10465" max="10465" width="4.109375" style="1" customWidth="1"/>
    <col min="10466" max="10466" width="9.44140625" style="1" customWidth="1"/>
    <col min="10467" max="10467" width="1.88671875" style="1" customWidth="1"/>
    <col min="10468" max="10699" width="11.44140625" style="1"/>
    <col min="10700" max="10700" width="1.109375" style="1" customWidth="1"/>
    <col min="10701" max="10701" width="5.33203125" style="1" customWidth="1"/>
    <col min="10702" max="10702" width="3.33203125" style="1" customWidth="1"/>
    <col min="10703" max="10703" width="44.88671875" style="1" customWidth="1"/>
    <col min="10704" max="10704" width="4.88671875" style="1" customWidth="1"/>
    <col min="10705" max="10708" width="5.6640625" style="1" customWidth="1"/>
    <col min="10709" max="10709" width="7.109375" style="1" customWidth="1"/>
    <col min="10710" max="10712" width="0" style="1" hidden="1" customWidth="1"/>
    <col min="10713" max="10713" width="10.44140625" style="1" customWidth="1"/>
    <col min="10714" max="10714" width="13.44140625" style="1" customWidth="1"/>
    <col min="10715" max="10715" width="1.44140625" style="1" customWidth="1"/>
    <col min="10716" max="10716" width="6.33203125" style="1" customWidth="1"/>
    <col min="10717" max="10717" width="8.33203125" style="1" customWidth="1"/>
    <col min="10718" max="10718" width="6.109375" style="1" customWidth="1"/>
    <col min="10719" max="10719" width="7.44140625" style="1" customWidth="1"/>
    <col min="10720" max="10720" width="9.44140625" style="1" customWidth="1"/>
    <col min="10721" max="10721" width="4.109375" style="1" customWidth="1"/>
    <col min="10722" max="10722" width="9.44140625" style="1" customWidth="1"/>
    <col min="10723" max="10723" width="1.88671875" style="1" customWidth="1"/>
    <col min="10724" max="10955" width="11.44140625" style="1"/>
    <col min="10956" max="10956" width="1.109375" style="1" customWidth="1"/>
    <col min="10957" max="10957" width="5.33203125" style="1" customWidth="1"/>
    <col min="10958" max="10958" width="3.33203125" style="1" customWidth="1"/>
    <col min="10959" max="10959" width="44.88671875" style="1" customWidth="1"/>
    <col min="10960" max="10960" width="4.88671875" style="1" customWidth="1"/>
    <col min="10961" max="10964" width="5.6640625" style="1" customWidth="1"/>
    <col min="10965" max="10965" width="7.109375" style="1" customWidth="1"/>
    <col min="10966" max="10968" width="0" style="1" hidden="1" customWidth="1"/>
    <col min="10969" max="10969" width="10.44140625" style="1" customWidth="1"/>
    <col min="10970" max="10970" width="13.44140625" style="1" customWidth="1"/>
    <col min="10971" max="10971" width="1.44140625" style="1" customWidth="1"/>
    <col min="10972" max="10972" width="6.33203125" style="1" customWidth="1"/>
    <col min="10973" max="10973" width="8.33203125" style="1" customWidth="1"/>
    <col min="10974" max="10974" width="6.109375" style="1" customWidth="1"/>
    <col min="10975" max="10975" width="7.44140625" style="1" customWidth="1"/>
    <col min="10976" max="10976" width="9.44140625" style="1" customWidth="1"/>
    <col min="10977" max="10977" width="4.109375" style="1" customWidth="1"/>
    <col min="10978" max="10978" width="9.44140625" style="1" customWidth="1"/>
    <col min="10979" max="10979" width="1.88671875" style="1" customWidth="1"/>
    <col min="10980" max="11211" width="11.44140625" style="1"/>
    <col min="11212" max="11212" width="1.109375" style="1" customWidth="1"/>
    <col min="11213" max="11213" width="5.33203125" style="1" customWidth="1"/>
    <col min="11214" max="11214" width="3.33203125" style="1" customWidth="1"/>
    <col min="11215" max="11215" width="44.88671875" style="1" customWidth="1"/>
    <col min="11216" max="11216" width="4.88671875" style="1" customWidth="1"/>
    <col min="11217" max="11220" width="5.6640625" style="1" customWidth="1"/>
    <col min="11221" max="11221" width="7.109375" style="1" customWidth="1"/>
    <col min="11222" max="11224" width="0" style="1" hidden="1" customWidth="1"/>
    <col min="11225" max="11225" width="10.44140625" style="1" customWidth="1"/>
    <col min="11226" max="11226" width="13.44140625" style="1" customWidth="1"/>
    <col min="11227" max="11227" width="1.44140625" style="1" customWidth="1"/>
    <col min="11228" max="11228" width="6.33203125" style="1" customWidth="1"/>
    <col min="11229" max="11229" width="8.33203125" style="1" customWidth="1"/>
    <col min="11230" max="11230" width="6.109375" style="1" customWidth="1"/>
    <col min="11231" max="11231" width="7.44140625" style="1" customWidth="1"/>
    <col min="11232" max="11232" width="9.44140625" style="1" customWidth="1"/>
    <col min="11233" max="11233" width="4.109375" style="1" customWidth="1"/>
    <col min="11234" max="11234" width="9.44140625" style="1" customWidth="1"/>
    <col min="11235" max="11235" width="1.88671875" style="1" customWidth="1"/>
    <col min="11236" max="11467" width="11.44140625" style="1"/>
    <col min="11468" max="11468" width="1.109375" style="1" customWidth="1"/>
    <col min="11469" max="11469" width="5.33203125" style="1" customWidth="1"/>
    <col min="11470" max="11470" width="3.33203125" style="1" customWidth="1"/>
    <col min="11471" max="11471" width="44.88671875" style="1" customWidth="1"/>
    <col min="11472" max="11472" width="4.88671875" style="1" customWidth="1"/>
    <col min="11473" max="11476" width="5.6640625" style="1" customWidth="1"/>
    <col min="11477" max="11477" width="7.109375" style="1" customWidth="1"/>
    <col min="11478" max="11480" width="0" style="1" hidden="1" customWidth="1"/>
    <col min="11481" max="11481" width="10.44140625" style="1" customWidth="1"/>
    <col min="11482" max="11482" width="13.44140625" style="1" customWidth="1"/>
    <col min="11483" max="11483" width="1.44140625" style="1" customWidth="1"/>
    <col min="11484" max="11484" width="6.33203125" style="1" customWidth="1"/>
    <col min="11485" max="11485" width="8.33203125" style="1" customWidth="1"/>
    <col min="11486" max="11486" width="6.109375" style="1" customWidth="1"/>
    <col min="11487" max="11487" width="7.44140625" style="1" customWidth="1"/>
    <col min="11488" max="11488" width="9.44140625" style="1" customWidth="1"/>
    <col min="11489" max="11489" width="4.109375" style="1" customWidth="1"/>
    <col min="11490" max="11490" width="9.44140625" style="1" customWidth="1"/>
    <col min="11491" max="11491" width="1.88671875" style="1" customWidth="1"/>
    <col min="11492" max="11723" width="11.44140625" style="1"/>
    <col min="11724" max="11724" width="1.109375" style="1" customWidth="1"/>
    <col min="11725" max="11725" width="5.33203125" style="1" customWidth="1"/>
    <col min="11726" max="11726" width="3.33203125" style="1" customWidth="1"/>
    <col min="11727" max="11727" width="44.88671875" style="1" customWidth="1"/>
    <col min="11728" max="11728" width="4.88671875" style="1" customWidth="1"/>
    <col min="11729" max="11732" width="5.6640625" style="1" customWidth="1"/>
    <col min="11733" max="11733" width="7.109375" style="1" customWidth="1"/>
    <col min="11734" max="11736" width="0" style="1" hidden="1" customWidth="1"/>
    <col min="11737" max="11737" width="10.44140625" style="1" customWidth="1"/>
    <col min="11738" max="11738" width="13.44140625" style="1" customWidth="1"/>
    <col min="11739" max="11739" width="1.44140625" style="1" customWidth="1"/>
    <col min="11740" max="11740" width="6.33203125" style="1" customWidth="1"/>
    <col min="11741" max="11741" width="8.33203125" style="1" customWidth="1"/>
    <col min="11742" max="11742" width="6.109375" style="1" customWidth="1"/>
    <col min="11743" max="11743" width="7.44140625" style="1" customWidth="1"/>
    <col min="11744" max="11744" width="9.44140625" style="1" customWidth="1"/>
    <col min="11745" max="11745" width="4.109375" style="1" customWidth="1"/>
    <col min="11746" max="11746" width="9.44140625" style="1" customWidth="1"/>
    <col min="11747" max="11747" width="1.88671875" style="1" customWidth="1"/>
    <col min="11748" max="11979" width="11.44140625" style="1"/>
    <col min="11980" max="11980" width="1.109375" style="1" customWidth="1"/>
    <col min="11981" max="11981" width="5.33203125" style="1" customWidth="1"/>
    <col min="11982" max="11982" width="3.33203125" style="1" customWidth="1"/>
    <col min="11983" max="11983" width="44.88671875" style="1" customWidth="1"/>
    <col min="11984" max="11984" width="4.88671875" style="1" customWidth="1"/>
    <col min="11985" max="11988" width="5.6640625" style="1" customWidth="1"/>
    <col min="11989" max="11989" width="7.109375" style="1" customWidth="1"/>
    <col min="11990" max="11992" width="0" style="1" hidden="1" customWidth="1"/>
    <col min="11993" max="11993" width="10.44140625" style="1" customWidth="1"/>
    <col min="11994" max="11994" width="13.44140625" style="1" customWidth="1"/>
    <col min="11995" max="11995" width="1.44140625" style="1" customWidth="1"/>
    <col min="11996" max="11996" width="6.33203125" style="1" customWidth="1"/>
    <col min="11997" max="11997" width="8.33203125" style="1" customWidth="1"/>
    <col min="11998" max="11998" width="6.109375" style="1" customWidth="1"/>
    <col min="11999" max="11999" width="7.44140625" style="1" customWidth="1"/>
    <col min="12000" max="12000" width="9.44140625" style="1" customWidth="1"/>
    <col min="12001" max="12001" width="4.109375" style="1" customWidth="1"/>
    <col min="12002" max="12002" width="9.44140625" style="1" customWidth="1"/>
    <col min="12003" max="12003" width="1.88671875" style="1" customWidth="1"/>
    <col min="12004" max="12235" width="11.44140625" style="1"/>
    <col min="12236" max="12236" width="1.109375" style="1" customWidth="1"/>
    <col min="12237" max="12237" width="5.33203125" style="1" customWidth="1"/>
    <col min="12238" max="12238" width="3.33203125" style="1" customWidth="1"/>
    <col min="12239" max="12239" width="44.88671875" style="1" customWidth="1"/>
    <col min="12240" max="12240" width="4.88671875" style="1" customWidth="1"/>
    <col min="12241" max="12244" width="5.6640625" style="1" customWidth="1"/>
    <col min="12245" max="12245" width="7.109375" style="1" customWidth="1"/>
    <col min="12246" max="12248" width="0" style="1" hidden="1" customWidth="1"/>
    <col min="12249" max="12249" width="10.44140625" style="1" customWidth="1"/>
    <col min="12250" max="12250" width="13.44140625" style="1" customWidth="1"/>
    <col min="12251" max="12251" width="1.44140625" style="1" customWidth="1"/>
    <col min="12252" max="12252" width="6.33203125" style="1" customWidth="1"/>
    <col min="12253" max="12253" width="8.33203125" style="1" customWidth="1"/>
    <col min="12254" max="12254" width="6.109375" style="1" customWidth="1"/>
    <col min="12255" max="12255" width="7.44140625" style="1" customWidth="1"/>
    <col min="12256" max="12256" width="9.44140625" style="1" customWidth="1"/>
    <col min="12257" max="12257" width="4.109375" style="1" customWidth="1"/>
    <col min="12258" max="12258" width="9.44140625" style="1" customWidth="1"/>
    <col min="12259" max="12259" width="1.88671875" style="1" customWidth="1"/>
    <col min="12260" max="12491" width="11.44140625" style="1"/>
    <col min="12492" max="12492" width="1.109375" style="1" customWidth="1"/>
    <col min="12493" max="12493" width="5.33203125" style="1" customWidth="1"/>
    <col min="12494" max="12494" width="3.33203125" style="1" customWidth="1"/>
    <col min="12495" max="12495" width="44.88671875" style="1" customWidth="1"/>
    <col min="12496" max="12496" width="4.88671875" style="1" customWidth="1"/>
    <col min="12497" max="12500" width="5.6640625" style="1" customWidth="1"/>
    <col min="12501" max="12501" width="7.109375" style="1" customWidth="1"/>
    <col min="12502" max="12504" width="0" style="1" hidden="1" customWidth="1"/>
    <col min="12505" max="12505" width="10.44140625" style="1" customWidth="1"/>
    <col min="12506" max="12506" width="13.44140625" style="1" customWidth="1"/>
    <col min="12507" max="12507" width="1.44140625" style="1" customWidth="1"/>
    <col min="12508" max="12508" width="6.33203125" style="1" customWidth="1"/>
    <col min="12509" max="12509" width="8.33203125" style="1" customWidth="1"/>
    <col min="12510" max="12510" width="6.109375" style="1" customWidth="1"/>
    <col min="12511" max="12511" width="7.44140625" style="1" customWidth="1"/>
    <col min="12512" max="12512" width="9.44140625" style="1" customWidth="1"/>
    <col min="12513" max="12513" width="4.109375" style="1" customWidth="1"/>
    <col min="12514" max="12514" width="9.44140625" style="1" customWidth="1"/>
    <col min="12515" max="12515" width="1.88671875" style="1" customWidth="1"/>
    <col min="12516" max="12747" width="11.44140625" style="1"/>
    <col min="12748" max="12748" width="1.109375" style="1" customWidth="1"/>
    <col min="12749" max="12749" width="5.33203125" style="1" customWidth="1"/>
    <col min="12750" max="12750" width="3.33203125" style="1" customWidth="1"/>
    <col min="12751" max="12751" width="44.88671875" style="1" customWidth="1"/>
    <col min="12752" max="12752" width="4.88671875" style="1" customWidth="1"/>
    <col min="12753" max="12756" width="5.6640625" style="1" customWidth="1"/>
    <col min="12757" max="12757" width="7.109375" style="1" customWidth="1"/>
    <col min="12758" max="12760" width="0" style="1" hidden="1" customWidth="1"/>
    <col min="12761" max="12761" width="10.44140625" style="1" customWidth="1"/>
    <col min="12762" max="12762" width="13.44140625" style="1" customWidth="1"/>
    <col min="12763" max="12763" width="1.44140625" style="1" customWidth="1"/>
    <col min="12764" max="12764" width="6.33203125" style="1" customWidth="1"/>
    <col min="12765" max="12765" width="8.33203125" style="1" customWidth="1"/>
    <col min="12766" max="12766" width="6.109375" style="1" customWidth="1"/>
    <col min="12767" max="12767" width="7.44140625" style="1" customWidth="1"/>
    <col min="12768" max="12768" width="9.44140625" style="1" customWidth="1"/>
    <col min="12769" max="12769" width="4.109375" style="1" customWidth="1"/>
    <col min="12770" max="12770" width="9.44140625" style="1" customWidth="1"/>
    <col min="12771" max="12771" width="1.88671875" style="1" customWidth="1"/>
    <col min="12772" max="13003" width="11.44140625" style="1"/>
    <col min="13004" max="13004" width="1.109375" style="1" customWidth="1"/>
    <col min="13005" max="13005" width="5.33203125" style="1" customWidth="1"/>
    <col min="13006" max="13006" width="3.33203125" style="1" customWidth="1"/>
    <col min="13007" max="13007" width="44.88671875" style="1" customWidth="1"/>
    <col min="13008" max="13008" width="4.88671875" style="1" customWidth="1"/>
    <col min="13009" max="13012" width="5.6640625" style="1" customWidth="1"/>
    <col min="13013" max="13013" width="7.109375" style="1" customWidth="1"/>
    <col min="13014" max="13016" width="0" style="1" hidden="1" customWidth="1"/>
    <col min="13017" max="13017" width="10.44140625" style="1" customWidth="1"/>
    <col min="13018" max="13018" width="13.44140625" style="1" customWidth="1"/>
    <col min="13019" max="13019" width="1.44140625" style="1" customWidth="1"/>
    <col min="13020" max="13020" width="6.33203125" style="1" customWidth="1"/>
    <col min="13021" max="13021" width="8.33203125" style="1" customWidth="1"/>
    <col min="13022" max="13022" width="6.109375" style="1" customWidth="1"/>
    <col min="13023" max="13023" width="7.44140625" style="1" customWidth="1"/>
    <col min="13024" max="13024" width="9.44140625" style="1" customWidth="1"/>
    <col min="13025" max="13025" width="4.109375" style="1" customWidth="1"/>
    <col min="13026" max="13026" width="9.44140625" style="1" customWidth="1"/>
    <col min="13027" max="13027" width="1.88671875" style="1" customWidth="1"/>
    <col min="13028" max="13259" width="11.44140625" style="1"/>
    <col min="13260" max="13260" width="1.109375" style="1" customWidth="1"/>
    <col min="13261" max="13261" width="5.33203125" style="1" customWidth="1"/>
    <col min="13262" max="13262" width="3.33203125" style="1" customWidth="1"/>
    <col min="13263" max="13263" width="44.88671875" style="1" customWidth="1"/>
    <col min="13264" max="13264" width="4.88671875" style="1" customWidth="1"/>
    <col min="13265" max="13268" width="5.6640625" style="1" customWidth="1"/>
    <col min="13269" max="13269" width="7.109375" style="1" customWidth="1"/>
    <col min="13270" max="13272" width="0" style="1" hidden="1" customWidth="1"/>
    <col min="13273" max="13273" width="10.44140625" style="1" customWidth="1"/>
    <col min="13274" max="13274" width="13.44140625" style="1" customWidth="1"/>
    <col min="13275" max="13275" width="1.44140625" style="1" customWidth="1"/>
    <col min="13276" max="13276" width="6.33203125" style="1" customWidth="1"/>
    <col min="13277" max="13277" width="8.33203125" style="1" customWidth="1"/>
    <col min="13278" max="13278" width="6.109375" style="1" customWidth="1"/>
    <col min="13279" max="13279" width="7.44140625" style="1" customWidth="1"/>
    <col min="13280" max="13280" width="9.44140625" style="1" customWidth="1"/>
    <col min="13281" max="13281" width="4.109375" style="1" customWidth="1"/>
    <col min="13282" max="13282" width="9.44140625" style="1" customWidth="1"/>
    <col min="13283" max="13283" width="1.88671875" style="1" customWidth="1"/>
    <col min="13284" max="13515" width="11.44140625" style="1"/>
    <col min="13516" max="13516" width="1.109375" style="1" customWidth="1"/>
    <col min="13517" max="13517" width="5.33203125" style="1" customWidth="1"/>
    <col min="13518" max="13518" width="3.33203125" style="1" customWidth="1"/>
    <col min="13519" max="13519" width="44.88671875" style="1" customWidth="1"/>
    <col min="13520" max="13520" width="4.88671875" style="1" customWidth="1"/>
    <col min="13521" max="13524" width="5.6640625" style="1" customWidth="1"/>
    <col min="13525" max="13525" width="7.109375" style="1" customWidth="1"/>
    <col min="13526" max="13528" width="0" style="1" hidden="1" customWidth="1"/>
    <col min="13529" max="13529" width="10.44140625" style="1" customWidth="1"/>
    <col min="13530" max="13530" width="13.44140625" style="1" customWidth="1"/>
    <col min="13531" max="13531" width="1.44140625" style="1" customWidth="1"/>
    <col min="13532" max="13532" width="6.33203125" style="1" customWidth="1"/>
    <col min="13533" max="13533" width="8.33203125" style="1" customWidth="1"/>
    <col min="13534" max="13534" width="6.109375" style="1" customWidth="1"/>
    <col min="13535" max="13535" width="7.44140625" style="1" customWidth="1"/>
    <col min="13536" max="13536" width="9.44140625" style="1" customWidth="1"/>
    <col min="13537" max="13537" width="4.109375" style="1" customWidth="1"/>
    <col min="13538" max="13538" width="9.44140625" style="1" customWidth="1"/>
    <col min="13539" max="13539" width="1.88671875" style="1" customWidth="1"/>
    <col min="13540" max="13771" width="11.44140625" style="1"/>
    <col min="13772" max="13772" width="1.109375" style="1" customWidth="1"/>
    <col min="13773" max="13773" width="5.33203125" style="1" customWidth="1"/>
    <col min="13774" max="13774" width="3.33203125" style="1" customWidth="1"/>
    <col min="13775" max="13775" width="44.88671875" style="1" customWidth="1"/>
    <col min="13776" max="13776" width="4.88671875" style="1" customWidth="1"/>
    <col min="13777" max="13780" width="5.6640625" style="1" customWidth="1"/>
    <col min="13781" max="13781" width="7.109375" style="1" customWidth="1"/>
    <col min="13782" max="13784" width="0" style="1" hidden="1" customWidth="1"/>
    <col min="13785" max="13785" width="10.44140625" style="1" customWidth="1"/>
    <col min="13786" max="13786" width="13.44140625" style="1" customWidth="1"/>
    <col min="13787" max="13787" width="1.44140625" style="1" customWidth="1"/>
    <col min="13788" max="13788" width="6.33203125" style="1" customWidth="1"/>
    <col min="13789" max="13789" width="8.33203125" style="1" customWidth="1"/>
    <col min="13790" max="13790" width="6.109375" style="1" customWidth="1"/>
    <col min="13791" max="13791" width="7.44140625" style="1" customWidth="1"/>
    <col min="13792" max="13792" width="9.44140625" style="1" customWidth="1"/>
    <col min="13793" max="13793" width="4.109375" style="1" customWidth="1"/>
    <col min="13794" max="13794" width="9.44140625" style="1" customWidth="1"/>
    <col min="13795" max="13795" width="1.88671875" style="1" customWidth="1"/>
    <col min="13796" max="14027" width="11.44140625" style="1"/>
    <col min="14028" max="14028" width="1.109375" style="1" customWidth="1"/>
    <col min="14029" max="14029" width="5.33203125" style="1" customWidth="1"/>
    <col min="14030" max="14030" width="3.33203125" style="1" customWidth="1"/>
    <col min="14031" max="14031" width="44.88671875" style="1" customWidth="1"/>
    <col min="14032" max="14032" width="4.88671875" style="1" customWidth="1"/>
    <col min="14033" max="14036" width="5.6640625" style="1" customWidth="1"/>
    <col min="14037" max="14037" width="7.109375" style="1" customWidth="1"/>
    <col min="14038" max="14040" width="0" style="1" hidden="1" customWidth="1"/>
    <col min="14041" max="14041" width="10.44140625" style="1" customWidth="1"/>
    <col min="14042" max="14042" width="13.44140625" style="1" customWidth="1"/>
    <col min="14043" max="14043" width="1.44140625" style="1" customWidth="1"/>
    <col min="14044" max="14044" width="6.33203125" style="1" customWidth="1"/>
    <col min="14045" max="14045" width="8.33203125" style="1" customWidth="1"/>
    <col min="14046" max="14046" width="6.109375" style="1" customWidth="1"/>
    <col min="14047" max="14047" width="7.44140625" style="1" customWidth="1"/>
    <col min="14048" max="14048" width="9.44140625" style="1" customWidth="1"/>
    <col min="14049" max="14049" width="4.109375" style="1" customWidth="1"/>
    <col min="14050" max="14050" width="9.44140625" style="1" customWidth="1"/>
    <col min="14051" max="14051" width="1.88671875" style="1" customWidth="1"/>
    <col min="14052" max="14283" width="11.44140625" style="1"/>
    <col min="14284" max="14284" width="1.109375" style="1" customWidth="1"/>
    <col min="14285" max="14285" width="5.33203125" style="1" customWidth="1"/>
    <col min="14286" max="14286" width="3.33203125" style="1" customWidth="1"/>
    <col min="14287" max="14287" width="44.88671875" style="1" customWidth="1"/>
    <col min="14288" max="14288" width="4.88671875" style="1" customWidth="1"/>
    <col min="14289" max="14292" width="5.6640625" style="1" customWidth="1"/>
    <col min="14293" max="14293" width="7.109375" style="1" customWidth="1"/>
    <col min="14294" max="14296" width="0" style="1" hidden="1" customWidth="1"/>
    <col min="14297" max="14297" width="10.44140625" style="1" customWidth="1"/>
    <col min="14298" max="14298" width="13.44140625" style="1" customWidth="1"/>
    <col min="14299" max="14299" width="1.44140625" style="1" customWidth="1"/>
    <col min="14300" max="14300" width="6.33203125" style="1" customWidth="1"/>
    <col min="14301" max="14301" width="8.33203125" style="1" customWidth="1"/>
    <col min="14302" max="14302" width="6.109375" style="1" customWidth="1"/>
    <col min="14303" max="14303" width="7.44140625" style="1" customWidth="1"/>
    <col min="14304" max="14304" width="9.44140625" style="1" customWidth="1"/>
    <col min="14305" max="14305" width="4.109375" style="1" customWidth="1"/>
    <col min="14306" max="14306" width="9.44140625" style="1" customWidth="1"/>
    <col min="14307" max="14307" width="1.88671875" style="1" customWidth="1"/>
    <col min="14308" max="14539" width="11.44140625" style="1"/>
    <col min="14540" max="14540" width="1.109375" style="1" customWidth="1"/>
    <col min="14541" max="14541" width="5.33203125" style="1" customWidth="1"/>
    <col min="14542" max="14542" width="3.33203125" style="1" customWidth="1"/>
    <col min="14543" max="14543" width="44.88671875" style="1" customWidth="1"/>
    <col min="14544" max="14544" width="4.88671875" style="1" customWidth="1"/>
    <col min="14545" max="14548" width="5.6640625" style="1" customWidth="1"/>
    <col min="14549" max="14549" width="7.109375" style="1" customWidth="1"/>
    <col min="14550" max="14552" width="0" style="1" hidden="1" customWidth="1"/>
    <col min="14553" max="14553" width="10.44140625" style="1" customWidth="1"/>
    <col min="14554" max="14554" width="13.44140625" style="1" customWidth="1"/>
    <col min="14555" max="14555" width="1.44140625" style="1" customWidth="1"/>
    <col min="14556" max="14556" width="6.33203125" style="1" customWidth="1"/>
    <col min="14557" max="14557" width="8.33203125" style="1" customWidth="1"/>
    <col min="14558" max="14558" width="6.109375" style="1" customWidth="1"/>
    <col min="14559" max="14559" width="7.44140625" style="1" customWidth="1"/>
    <col min="14560" max="14560" width="9.44140625" style="1" customWidth="1"/>
    <col min="14561" max="14561" width="4.109375" style="1" customWidth="1"/>
    <col min="14562" max="14562" width="9.44140625" style="1" customWidth="1"/>
    <col min="14563" max="14563" width="1.88671875" style="1" customWidth="1"/>
    <col min="14564" max="14795" width="11.44140625" style="1"/>
    <col min="14796" max="14796" width="1.109375" style="1" customWidth="1"/>
    <col min="14797" max="14797" width="5.33203125" style="1" customWidth="1"/>
    <col min="14798" max="14798" width="3.33203125" style="1" customWidth="1"/>
    <col min="14799" max="14799" width="44.88671875" style="1" customWidth="1"/>
    <col min="14800" max="14800" width="4.88671875" style="1" customWidth="1"/>
    <col min="14801" max="14804" width="5.6640625" style="1" customWidth="1"/>
    <col min="14805" max="14805" width="7.109375" style="1" customWidth="1"/>
    <col min="14806" max="14808" width="0" style="1" hidden="1" customWidth="1"/>
    <col min="14809" max="14809" width="10.44140625" style="1" customWidth="1"/>
    <col min="14810" max="14810" width="13.44140625" style="1" customWidth="1"/>
    <col min="14811" max="14811" width="1.44140625" style="1" customWidth="1"/>
    <col min="14812" max="14812" width="6.33203125" style="1" customWidth="1"/>
    <col min="14813" max="14813" width="8.33203125" style="1" customWidth="1"/>
    <col min="14814" max="14814" width="6.109375" style="1" customWidth="1"/>
    <col min="14815" max="14815" width="7.44140625" style="1" customWidth="1"/>
    <col min="14816" max="14816" width="9.44140625" style="1" customWidth="1"/>
    <col min="14817" max="14817" width="4.109375" style="1" customWidth="1"/>
    <col min="14818" max="14818" width="9.44140625" style="1" customWidth="1"/>
    <col min="14819" max="14819" width="1.88671875" style="1" customWidth="1"/>
    <col min="14820" max="15051" width="11.44140625" style="1"/>
    <col min="15052" max="15052" width="1.109375" style="1" customWidth="1"/>
    <col min="15053" max="15053" width="5.33203125" style="1" customWidth="1"/>
    <col min="15054" max="15054" width="3.33203125" style="1" customWidth="1"/>
    <col min="15055" max="15055" width="44.88671875" style="1" customWidth="1"/>
    <col min="15056" max="15056" width="4.88671875" style="1" customWidth="1"/>
    <col min="15057" max="15060" width="5.6640625" style="1" customWidth="1"/>
    <col min="15061" max="15061" width="7.109375" style="1" customWidth="1"/>
    <col min="15062" max="15064" width="0" style="1" hidden="1" customWidth="1"/>
    <col min="15065" max="15065" width="10.44140625" style="1" customWidth="1"/>
    <col min="15066" max="15066" width="13.44140625" style="1" customWidth="1"/>
    <col min="15067" max="15067" width="1.44140625" style="1" customWidth="1"/>
    <col min="15068" max="15068" width="6.33203125" style="1" customWidth="1"/>
    <col min="15069" max="15069" width="8.33203125" style="1" customWidth="1"/>
    <col min="15070" max="15070" width="6.109375" style="1" customWidth="1"/>
    <col min="15071" max="15071" width="7.44140625" style="1" customWidth="1"/>
    <col min="15072" max="15072" width="9.44140625" style="1" customWidth="1"/>
    <col min="15073" max="15073" width="4.109375" style="1" customWidth="1"/>
    <col min="15074" max="15074" width="9.44140625" style="1" customWidth="1"/>
    <col min="15075" max="15075" width="1.88671875" style="1" customWidth="1"/>
    <col min="15076" max="15307" width="11.44140625" style="1"/>
    <col min="15308" max="15308" width="1.109375" style="1" customWidth="1"/>
    <col min="15309" max="15309" width="5.33203125" style="1" customWidth="1"/>
    <col min="15310" max="15310" width="3.33203125" style="1" customWidth="1"/>
    <col min="15311" max="15311" width="44.88671875" style="1" customWidth="1"/>
    <col min="15312" max="15312" width="4.88671875" style="1" customWidth="1"/>
    <col min="15313" max="15316" width="5.6640625" style="1" customWidth="1"/>
    <col min="15317" max="15317" width="7.109375" style="1" customWidth="1"/>
    <col min="15318" max="15320" width="0" style="1" hidden="1" customWidth="1"/>
    <col min="15321" max="15321" width="10.44140625" style="1" customWidth="1"/>
    <col min="15322" max="15322" width="13.44140625" style="1" customWidth="1"/>
    <col min="15323" max="15323" width="1.44140625" style="1" customWidth="1"/>
    <col min="15324" max="15324" width="6.33203125" style="1" customWidth="1"/>
    <col min="15325" max="15325" width="8.33203125" style="1" customWidth="1"/>
    <col min="15326" max="15326" width="6.109375" style="1" customWidth="1"/>
    <col min="15327" max="15327" width="7.44140625" style="1" customWidth="1"/>
    <col min="15328" max="15328" width="9.44140625" style="1" customWidth="1"/>
    <col min="15329" max="15329" width="4.109375" style="1" customWidth="1"/>
    <col min="15330" max="15330" width="9.44140625" style="1" customWidth="1"/>
    <col min="15331" max="15331" width="1.88671875" style="1" customWidth="1"/>
    <col min="15332" max="15563" width="11.44140625" style="1"/>
    <col min="15564" max="15564" width="1.109375" style="1" customWidth="1"/>
    <col min="15565" max="15565" width="5.33203125" style="1" customWidth="1"/>
    <col min="15566" max="15566" width="3.33203125" style="1" customWidth="1"/>
    <col min="15567" max="15567" width="44.88671875" style="1" customWidth="1"/>
    <col min="15568" max="15568" width="4.88671875" style="1" customWidth="1"/>
    <col min="15569" max="15572" width="5.6640625" style="1" customWidth="1"/>
    <col min="15573" max="15573" width="7.109375" style="1" customWidth="1"/>
    <col min="15574" max="15576" width="0" style="1" hidden="1" customWidth="1"/>
    <col min="15577" max="15577" width="10.44140625" style="1" customWidth="1"/>
    <col min="15578" max="15578" width="13.44140625" style="1" customWidth="1"/>
    <col min="15579" max="15579" width="1.44140625" style="1" customWidth="1"/>
    <col min="15580" max="15580" width="6.33203125" style="1" customWidth="1"/>
    <col min="15581" max="15581" width="8.33203125" style="1" customWidth="1"/>
    <col min="15582" max="15582" width="6.109375" style="1" customWidth="1"/>
    <col min="15583" max="15583" width="7.44140625" style="1" customWidth="1"/>
    <col min="15584" max="15584" width="9.44140625" style="1" customWidth="1"/>
    <col min="15585" max="15585" width="4.109375" style="1" customWidth="1"/>
    <col min="15586" max="15586" width="9.44140625" style="1" customWidth="1"/>
    <col min="15587" max="15587" width="1.88671875" style="1" customWidth="1"/>
    <col min="15588" max="15819" width="11.44140625" style="1"/>
    <col min="15820" max="15820" width="1.109375" style="1" customWidth="1"/>
    <col min="15821" max="15821" width="5.33203125" style="1" customWidth="1"/>
    <col min="15822" max="15822" width="3.33203125" style="1" customWidth="1"/>
    <col min="15823" max="15823" width="44.88671875" style="1" customWidth="1"/>
    <col min="15824" max="15824" width="4.88671875" style="1" customWidth="1"/>
    <col min="15825" max="15828" width="5.6640625" style="1" customWidth="1"/>
    <col min="15829" max="15829" width="7.109375" style="1" customWidth="1"/>
    <col min="15830" max="15832" width="0" style="1" hidden="1" customWidth="1"/>
    <col min="15833" max="15833" width="10.44140625" style="1" customWidth="1"/>
    <col min="15834" max="15834" width="13.44140625" style="1" customWidth="1"/>
    <col min="15835" max="15835" width="1.44140625" style="1" customWidth="1"/>
    <col min="15836" max="15836" width="6.33203125" style="1" customWidth="1"/>
    <col min="15837" max="15837" width="8.33203125" style="1" customWidth="1"/>
    <col min="15838" max="15838" width="6.109375" style="1" customWidth="1"/>
    <col min="15839" max="15839" width="7.44140625" style="1" customWidth="1"/>
    <col min="15840" max="15840" width="9.44140625" style="1" customWidth="1"/>
    <col min="15841" max="15841" width="4.109375" style="1" customWidth="1"/>
    <col min="15842" max="15842" width="9.44140625" style="1" customWidth="1"/>
    <col min="15843" max="15843" width="1.88671875" style="1" customWidth="1"/>
    <col min="15844" max="16075" width="11.44140625" style="1"/>
    <col min="16076" max="16076" width="1.109375" style="1" customWidth="1"/>
    <col min="16077" max="16077" width="5.33203125" style="1" customWidth="1"/>
    <col min="16078" max="16078" width="3.33203125" style="1" customWidth="1"/>
    <col min="16079" max="16079" width="44.88671875" style="1" customWidth="1"/>
    <col min="16080" max="16080" width="4.88671875" style="1" customWidth="1"/>
    <col min="16081" max="16084" width="5.6640625" style="1" customWidth="1"/>
    <col min="16085" max="16085" width="7.109375" style="1" customWidth="1"/>
    <col min="16086" max="16088" width="0" style="1" hidden="1" customWidth="1"/>
    <col min="16089" max="16089" width="10.44140625" style="1" customWidth="1"/>
    <col min="16090" max="16090" width="13.44140625" style="1" customWidth="1"/>
    <col min="16091" max="16091" width="1.44140625" style="1" customWidth="1"/>
    <col min="16092" max="16092" width="6.33203125" style="1" customWidth="1"/>
    <col min="16093" max="16093" width="8.33203125" style="1" customWidth="1"/>
    <col min="16094" max="16094" width="6.109375" style="1" customWidth="1"/>
    <col min="16095" max="16095" width="7.44140625" style="1" customWidth="1"/>
    <col min="16096" max="16096" width="9.44140625" style="1" customWidth="1"/>
    <col min="16097" max="16097" width="4.109375" style="1" customWidth="1"/>
    <col min="16098" max="16098" width="9.44140625" style="1" customWidth="1"/>
    <col min="16099" max="16099" width="1.88671875" style="1" customWidth="1"/>
    <col min="16100" max="16373" width="11.44140625" style="1"/>
    <col min="16374" max="16384" width="10.88671875" style="1" customWidth="1"/>
  </cols>
  <sheetData>
    <row r="1" spans="1:14">
      <c r="D1" s="16"/>
      <c r="E1" s="18"/>
      <c r="F1" s="18"/>
      <c r="G1" s="18"/>
      <c r="H1" s="18"/>
      <c r="I1" s="18"/>
      <c r="J1" s="18"/>
      <c r="K1" s="9"/>
    </row>
    <row r="2" spans="1:14">
      <c r="D2" s="16"/>
      <c r="E2" s="18"/>
      <c r="F2" s="18"/>
      <c r="G2" s="18"/>
      <c r="H2" s="18"/>
      <c r="I2" s="18"/>
      <c r="J2" s="18"/>
      <c r="K2" s="9"/>
      <c r="M2" s="9"/>
    </row>
    <row r="3" spans="1:14" ht="12" customHeight="1">
      <c r="D3" s="24"/>
      <c r="E3" s="18"/>
      <c r="F3" s="103"/>
      <c r="G3" s="103"/>
      <c r="H3" s="103"/>
      <c r="I3" s="103"/>
      <c r="J3" s="103"/>
      <c r="K3" s="103"/>
      <c r="L3" s="103"/>
    </row>
    <row r="4" spans="1:14" ht="12" customHeight="1">
      <c r="D4" s="24"/>
      <c r="E4" s="18"/>
      <c r="F4" s="103"/>
      <c r="G4" s="103"/>
      <c r="H4" s="103"/>
      <c r="I4" s="103"/>
      <c r="J4" s="103"/>
      <c r="K4" s="103"/>
      <c r="L4" s="103"/>
    </row>
    <row r="5" spans="1:14">
      <c r="D5" s="24"/>
      <c r="E5" s="18"/>
      <c r="F5" s="18"/>
      <c r="G5" s="18"/>
      <c r="H5" s="18"/>
      <c r="I5" s="18"/>
      <c r="J5" s="18"/>
      <c r="K5" s="9"/>
    </row>
    <row r="6" spans="1:14">
      <c r="D6" s="24"/>
      <c r="E6" s="1"/>
      <c r="F6" s="1"/>
      <c r="G6" s="1"/>
      <c r="H6" s="1"/>
      <c r="I6" s="1"/>
      <c r="J6" s="1"/>
      <c r="K6" s="1"/>
      <c r="L6" s="1"/>
    </row>
    <row r="7" spans="1:14" ht="12.6">
      <c r="D7" s="89" t="s">
        <v>45</v>
      </c>
      <c r="E7" s="18"/>
      <c r="F7" s="18"/>
      <c r="G7" s="18"/>
      <c r="H7" s="18"/>
      <c r="I7" s="18"/>
      <c r="J7" s="18"/>
      <c r="K7" s="9"/>
    </row>
    <row r="8" spans="1:14">
      <c r="D8" s="16"/>
      <c r="E8" s="18"/>
      <c r="F8" s="18"/>
      <c r="G8" s="18"/>
      <c r="H8" s="18"/>
      <c r="I8" s="18"/>
      <c r="J8" s="18"/>
      <c r="K8" s="9"/>
    </row>
    <row r="9" spans="1:14" s="21" customFormat="1" ht="46.2" customHeight="1">
      <c r="A9" s="20"/>
      <c r="B9" s="79" t="s">
        <v>7</v>
      </c>
      <c r="C9" s="80" t="s">
        <v>14</v>
      </c>
      <c r="D9" s="81" t="s">
        <v>39</v>
      </c>
      <c r="E9" s="104" t="s">
        <v>46</v>
      </c>
      <c r="F9" s="104"/>
      <c r="G9" s="104"/>
      <c r="H9" s="104"/>
      <c r="I9" s="104"/>
      <c r="J9" s="104"/>
      <c r="K9" s="101"/>
      <c r="L9" s="102"/>
      <c r="M9" s="99"/>
      <c r="N9" s="100"/>
    </row>
    <row r="10" spans="1:14" ht="18" customHeight="1">
      <c r="B10" s="82" t="s">
        <v>8</v>
      </c>
      <c r="C10" s="83" t="s">
        <v>9</v>
      </c>
      <c r="D10" s="84" t="s">
        <v>10</v>
      </c>
      <c r="E10" s="85" t="s">
        <v>11</v>
      </c>
      <c r="F10" s="85" t="s">
        <v>0</v>
      </c>
      <c r="G10" s="85" t="s">
        <v>1</v>
      </c>
      <c r="H10" s="85" t="s">
        <v>2</v>
      </c>
      <c r="I10" s="85" t="s">
        <v>3</v>
      </c>
      <c r="J10" s="85" t="s">
        <v>4</v>
      </c>
      <c r="K10" s="91" t="s">
        <v>35</v>
      </c>
      <c r="L10" s="92" t="s">
        <v>36</v>
      </c>
      <c r="M10" s="93" t="s">
        <v>37</v>
      </c>
      <c r="N10" s="92" t="s">
        <v>38</v>
      </c>
    </row>
    <row r="11" spans="1:14">
      <c r="A11" s="2"/>
      <c r="B11" s="40"/>
      <c r="C11" s="41"/>
      <c r="D11" s="4"/>
      <c r="E11" s="42"/>
      <c r="F11" s="42"/>
      <c r="G11" s="42"/>
      <c r="H11" s="42"/>
      <c r="I11" s="37"/>
      <c r="J11" s="37"/>
      <c r="K11" s="38"/>
      <c r="L11" s="43"/>
      <c r="M11" s="71"/>
      <c r="N11" s="77"/>
    </row>
    <row r="12" spans="1:14" s="6" customFormat="1" ht="22.8">
      <c r="A12" s="3"/>
      <c r="B12" s="44" t="s">
        <v>6</v>
      </c>
      <c r="C12" s="41" t="s">
        <v>18</v>
      </c>
      <c r="D12" s="29" t="s">
        <v>16</v>
      </c>
      <c r="E12" s="42"/>
      <c r="F12" s="42"/>
      <c r="G12" s="42"/>
      <c r="H12" s="42"/>
      <c r="I12" s="37"/>
      <c r="J12" s="37"/>
      <c r="K12" s="38"/>
      <c r="L12" s="43"/>
      <c r="M12" s="54"/>
      <c r="N12" s="78"/>
    </row>
    <row r="13" spans="1:14" s="6" customFormat="1" ht="39.75" customHeight="1">
      <c r="A13" s="3"/>
      <c r="B13" s="40"/>
      <c r="C13" s="41"/>
      <c r="D13" s="45" t="s">
        <v>17</v>
      </c>
      <c r="E13" s="42"/>
      <c r="F13" s="42"/>
      <c r="G13" s="42"/>
      <c r="H13" s="42"/>
      <c r="I13" s="37"/>
      <c r="J13" s="37"/>
      <c r="K13" s="38"/>
      <c r="L13" s="43"/>
      <c r="M13" s="54"/>
      <c r="N13" s="78"/>
    </row>
    <row r="14" spans="1:14" s="6" customFormat="1" ht="12" customHeight="1">
      <c r="A14" s="3"/>
      <c r="B14" s="40"/>
      <c r="C14" s="41"/>
      <c r="D14" s="4"/>
      <c r="E14" s="61">
        <v>0</v>
      </c>
      <c r="F14" s="61">
        <v>0</v>
      </c>
      <c r="G14" s="61">
        <v>0</v>
      </c>
      <c r="H14" s="61">
        <v>0</v>
      </c>
      <c r="I14" s="62">
        <v>24.2</v>
      </c>
      <c r="J14" s="46"/>
      <c r="K14" s="47"/>
      <c r="L14" s="48"/>
      <c r="M14" s="54"/>
      <c r="N14" s="78"/>
    </row>
    <row r="15" spans="1:14" s="6" customFormat="1">
      <c r="A15" s="3"/>
      <c r="B15" s="63"/>
      <c r="C15" s="64" t="s">
        <v>18</v>
      </c>
      <c r="D15" s="65" t="s">
        <v>12</v>
      </c>
      <c r="E15" s="66"/>
      <c r="F15" s="66"/>
      <c r="G15" s="66"/>
      <c r="H15" s="66"/>
      <c r="I15" s="67"/>
      <c r="J15" s="68">
        <f>SUM(I14:I14)</f>
        <v>24.2</v>
      </c>
      <c r="K15" s="69">
        <v>8.8000000000000007</v>
      </c>
      <c r="L15" s="70">
        <f>J15*K15</f>
        <v>212.96</v>
      </c>
      <c r="M15" s="72">
        <v>0</v>
      </c>
      <c r="N15" s="73">
        <v>0</v>
      </c>
    </row>
    <row r="16" spans="1:14" s="6" customFormat="1">
      <c r="A16" s="3"/>
      <c r="B16" s="40"/>
      <c r="C16" s="41"/>
      <c r="D16" s="4"/>
      <c r="E16" s="11"/>
      <c r="F16" s="11"/>
      <c r="G16" s="11"/>
      <c r="H16" s="11"/>
      <c r="I16" s="46"/>
      <c r="J16" s="49"/>
      <c r="K16" s="50"/>
      <c r="L16" s="39"/>
      <c r="M16" s="94"/>
      <c r="N16" s="95"/>
    </row>
    <row r="17" spans="1:14" ht="22.8">
      <c r="A17" s="2"/>
      <c r="B17" s="44" t="s">
        <v>48</v>
      </c>
      <c r="C17" s="41" t="s">
        <v>47</v>
      </c>
      <c r="D17" s="29" t="s">
        <v>59</v>
      </c>
      <c r="E17" s="42"/>
      <c r="F17" s="42"/>
      <c r="G17" s="42"/>
      <c r="H17" s="42"/>
      <c r="I17" s="37"/>
      <c r="J17" s="37"/>
      <c r="K17" s="38"/>
      <c r="L17" s="43"/>
      <c r="M17" s="54"/>
      <c r="N17" s="78"/>
    </row>
    <row r="18" spans="1:14" s="6" customFormat="1" ht="12" customHeight="1">
      <c r="A18" s="3"/>
      <c r="B18" s="40"/>
      <c r="C18" s="41"/>
      <c r="D18" s="4"/>
      <c r="E18" s="61">
        <v>0</v>
      </c>
      <c r="F18" s="61">
        <v>0</v>
      </c>
      <c r="G18" s="61">
        <v>0</v>
      </c>
      <c r="H18" s="61">
        <v>0</v>
      </c>
      <c r="I18" s="62">
        <v>2</v>
      </c>
      <c r="J18" s="46"/>
      <c r="K18" s="47"/>
      <c r="L18" s="48"/>
      <c r="M18" s="54"/>
      <c r="N18" s="78"/>
    </row>
    <row r="19" spans="1:14" s="6" customFormat="1">
      <c r="A19" s="3"/>
      <c r="B19" s="63"/>
      <c r="C19" s="64" t="s">
        <v>18</v>
      </c>
      <c r="D19" s="65" t="s">
        <v>12</v>
      </c>
      <c r="E19" s="66"/>
      <c r="F19" s="66"/>
      <c r="G19" s="66"/>
      <c r="H19" s="66"/>
      <c r="I19" s="67"/>
      <c r="J19" s="68">
        <f>SUM(I18:I18)</f>
        <v>2</v>
      </c>
      <c r="K19" s="69">
        <v>468</v>
      </c>
      <c r="L19" s="70">
        <f>J19*K19</f>
        <v>936</v>
      </c>
      <c r="M19" s="72">
        <v>0</v>
      </c>
      <c r="N19" s="73">
        <v>0</v>
      </c>
    </row>
    <row r="20" spans="1:14" s="6" customFormat="1">
      <c r="A20" s="3"/>
      <c r="B20" s="40"/>
      <c r="C20" s="41"/>
      <c r="D20" s="4"/>
      <c r="E20" s="42"/>
      <c r="F20" s="42"/>
      <c r="G20" s="42"/>
      <c r="H20" s="42"/>
      <c r="I20" s="37"/>
      <c r="J20" s="37"/>
      <c r="K20" s="38"/>
      <c r="L20" s="43"/>
      <c r="M20" s="71"/>
      <c r="N20" s="77"/>
    </row>
    <row r="21" spans="1:14" s="6" customFormat="1">
      <c r="A21" s="3"/>
      <c r="B21" s="44" t="s">
        <v>5</v>
      </c>
      <c r="C21" s="41" t="s">
        <v>18</v>
      </c>
      <c r="D21" s="28" t="s">
        <v>19</v>
      </c>
      <c r="E21" s="42"/>
      <c r="F21" s="42"/>
      <c r="G21" s="42"/>
      <c r="H21" s="42"/>
      <c r="I21" s="37"/>
      <c r="J21" s="37"/>
      <c r="K21" s="38"/>
      <c r="L21" s="43"/>
      <c r="M21" s="54"/>
      <c r="N21" s="78"/>
    </row>
    <row r="22" spans="1:14" ht="61.8" customHeight="1">
      <c r="A22" s="2"/>
      <c r="B22" s="40"/>
      <c r="C22" s="41"/>
      <c r="D22" s="45" t="s">
        <v>40</v>
      </c>
      <c r="E22" s="42"/>
      <c r="F22" s="42"/>
      <c r="G22" s="42"/>
      <c r="H22" s="42"/>
      <c r="I22" s="37"/>
      <c r="J22" s="37"/>
      <c r="K22" s="38"/>
      <c r="L22" s="43"/>
      <c r="M22" s="54"/>
      <c r="N22" s="78"/>
    </row>
    <row r="23" spans="1:14" s="6" customFormat="1" ht="12" customHeight="1">
      <c r="A23" s="22"/>
      <c r="B23" s="40"/>
      <c r="C23" s="41"/>
      <c r="D23" s="4"/>
      <c r="E23" s="61">
        <v>0</v>
      </c>
      <c r="F23" s="61">
        <v>0</v>
      </c>
      <c r="G23" s="61">
        <v>0</v>
      </c>
      <c r="H23" s="61">
        <v>0</v>
      </c>
      <c r="I23" s="62">
        <v>24.2</v>
      </c>
      <c r="J23" s="46"/>
      <c r="K23" s="38"/>
      <c r="L23" s="39"/>
      <c r="M23" s="54"/>
      <c r="N23" s="78"/>
    </row>
    <row r="24" spans="1:14" s="6" customFormat="1">
      <c r="A24" s="22"/>
      <c r="B24" s="63"/>
      <c r="C24" s="64" t="s">
        <v>18</v>
      </c>
      <c r="D24" s="65" t="s">
        <v>12</v>
      </c>
      <c r="E24" s="66"/>
      <c r="F24" s="66"/>
      <c r="G24" s="66"/>
      <c r="H24" s="66"/>
      <c r="I24" s="67"/>
      <c r="J24" s="68">
        <f>SUM(I23:I23)</f>
        <v>24.2</v>
      </c>
      <c r="K24" s="69">
        <v>54</v>
      </c>
      <c r="L24" s="70">
        <f>J24*K24</f>
        <v>1306.8</v>
      </c>
      <c r="M24" s="72">
        <v>0</v>
      </c>
      <c r="N24" s="73">
        <v>0</v>
      </c>
    </row>
    <row r="25" spans="1:14" s="6" customFormat="1">
      <c r="A25" s="22"/>
      <c r="B25" s="40"/>
      <c r="C25" s="41"/>
      <c r="D25" s="4"/>
      <c r="E25" s="42"/>
      <c r="F25" s="42"/>
      <c r="G25" s="42"/>
      <c r="H25" s="42"/>
      <c r="I25" s="37"/>
      <c r="J25" s="37"/>
      <c r="K25" s="38"/>
      <c r="L25" s="43"/>
      <c r="M25" s="71"/>
      <c r="N25" s="77"/>
    </row>
    <row r="26" spans="1:14" s="6" customFormat="1" ht="22.8">
      <c r="A26" s="22"/>
      <c r="B26" s="52" t="s">
        <v>20</v>
      </c>
      <c r="C26" s="53" t="s">
        <v>18</v>
      </c>
      <c r="D26" s="96" t="s">
        <v>21</v>
      </c>
      <c r="I26" s="47"/>
      <c r="J26" s="47"/>
      <c r="K26" s="47"/>
      <c r="L26" s="48"/>
      <c r="M26" s="54"/>
      <c r="N26" s="78"/>
    </row>
    <row r="27" spans="1:14" s="6" customFormat="1" ht="68.400000000000006">
      <c r="A27" s="22"/>
      <c r="B27" s="54"/>
      <c r="D27" s="45" t="s">
        <v>41</v>
      </c>
      <c r="I27" s="47"/>
      <c r="J27" s="47"/>
      <c r="K27" s="47"/>
      <c r="L27" s="48"/>
      <c r="M27" s="54"/>
      <c r="N27" s="78"/>
    </row>
    <row r="28" spans="1:14" s="6" customFormat="1">
      <c r="A28" s="22"/>
      <c r="B28" s="55"/>
      <c r="C28" s="53"/>
      <c r="D28" s="56"/>
      <c r="I28" s="47"/>
      <c r="J28" s="47"/>
      <c r="K28" s="47"/>
      <c r="L28" s="48"/>
      <c r="M28" s="54"/>
      <c r="N28" s="78"/>
    </row>
    <row r="29" spans="1:14" s="6" customFormat="1" ht="12" customHeight="1">
      <c r="A29" s="22"/>
      <c r="B29" s="40"/>
      <c r="C29" s="41"/>
      <c r="D29" s="4"/>
      <c r="E29" s="10">
        <v>0</v>
      </c>
      <c r="F29" s="10">
        <v>0</v>
      </c>
      <c r="G29" s="10">
        <v>0</v>
      </c>
      <c r="H29" s="10">
        <v>0</v>
      </c>
      <c r="I29" s="32">
        <v>24.2</v>
      </c>
      <c r="J29" s="49"/>
      <c r="K29" s="50"/>
      <c r="L29" s="39"/>
      <c r="M29" s="54"/>
      <c r="N29" s="78"/>
    </row>
    <row r="30" spans="1:14" s="6" customFormat="1">
      <c r="A30" s="22"/>
      <c r="B30" s="63"/>
      <c r="C30" s="64" t="s">
        <v>18</v>
      </c>
      <c r="D30" s="65" t="s">
        <v>12</v>
      </c>
      <c r="E30" s="66"/>
      <c r="F30" s="66"/>
      <c r="G30" s="66"/>
      <c r="H30" s="66"/>
      <c r="I30" s="67"/>
      <c r="J30" s="68">
        <f>SUM(I29:I29)</f>
        <v>24.2</v>
      </c>
      <c r="K30" s="69">
        <v>34</v>
      </c>
      <c r="L30" s="70">
        <f>J30*K30</f>
        <v>822.8</v>
      </c>
      <c r="M30" s="74">
        <v>0</v>
      </c>
      <c r="N30" s="75">
        <v>0</v>
      </c>
    </row>
    <row r="31" spans="1:14" s="6" customFormat="1">
      <c r="A31" s="22"/>
      <c r="B31" s="40"/>
      <c r="C31" s="41"/>
      <c r="D31" s="4"/>
      <c r="E31" s="11"/>
      <c r="F31" s="11"/>
      <c r="G31" s="11"/>
      <c r="H31" s="11"/>
      <c r="I31" s="46"/>
      <c r="J31" s="49"/>
      <c r="K31" s="50"/>
      <c r="L31" s="39"/>
      <c r="M31" s="54"/>
      <c r="N31" s="78"/>
    </row>
    <row r="32" spans="1:14" s="6" customFormat="1">
      <c r="A32" s="22"/>
      <c r="B32" s="44" t="s">
        <v>15</v>
      </c>
      <c r="C32" s="41" t="s">
        <v>13</v>
      </c>
      <c r="D32" s="97" t="s">
        <v>22</v>
      </c>
      <c r="E32" s="42"/>
      <c r="F32" s="42"/>
      <c r="G32" s="42"/>
      <c r="H32" s="42"/>
      <c r="I32" s="37"/>
      <c r="J32" s="37"/>
      <c r="K32" s="38"/>
      <c r="L32" s="43"/>
      <c r="M32" s="54"/>
      <c r="N32" s="78"/>
    </row>
    <row r="33" spans="1:14" s="6" customFormat="1" ht="34.200000000000003">
      <c r="A33" s="22"/>
      <c r="B33" s="40"/>
      <c r="C33" s="41"/>
      <c r="D33" s="45" t="s">
        <v>42</v>
      </c>
      <c r="E33" s="42"/>
      <c r="F33" s="42"/>
      <c r="G33" s="42"/>
      <c r="H33" s="42"/>
      <c r="I33" s="37"/>
      <c r="J33" s="37"/>
      <c r="K33" s="38"/>
      <c r="L33" s="43"/>
      <c r="M33" s="54"/>
      <c r="N33" s="78"/>
    </row>
    <row r="34" spans="1:14" s="6" customFormat="1" ht="12" customHeight="1">
      <c r="A34" s="22"/>
      <c r="B34" s="40"/>
      <c r="C34" s="41"/>
      <c r="D34" s="4"/>
      <c r="E34" s="61">
        <v>0</v>
      </c>
      <c r="F34" s="61">
        <v>0</v>
      </c>
      <c r="G34" s="61">
        <v>0</v>
      </c>
      <c r="H34" s="61">
        <v>0</v>
      </c>
      <c r="I34" s="62">
        <v>78</v>
      </c>
      <c r="J34" s="46"/>
      <c r="K34" s="38"/>
      <c r="L34" s="39"/>
      <c r="M34" s="54"/>
      <c r="N34" s="78"/>
    </row>
    <row r="35" spans="1:14" s="6" customFormat="1">
      <c r="A35" s="22"/>
      <c r="B35" s="63"/>
      <c r="C35" s="64" t="s">
        <v>13</v>
      </c>
      <c r="D35" s="65" t="s">
        <v>12</v>
      </c>
      <c r="E35" s="66"/>
      <c r="F35" s="66"/>
      <c r="G35" s="66"/>
      <c r="H35" s="66"/>
      <c r="I35" s="67"/>
      <c r="J35" s="68">
        <f>SUM(I34:I34)</f>
        <v>78</v>
      </c>
      <c r="K35" s="69">
        <v>9</v>
      </c>
      <c r="L35" s="70">
        <f>J35*K35</f>
        <v>702</v>
      </c>
      <c r="M35" s="72">
        <v>0</v>
      </c>
      <c r="N35" s="73">
        <v>0</v>
      </c>
    </row>
    <row r="36" spans="1:14" s="6" customFormat="1">
      <c r="A36" s="22"/>
      <c r="B36" s="40"/>
      <c r="C36" s="41"/>
      <c r="D36" s="4"/>
      <c r="E36" s="11"/>
      <c r="F36" s="11"/>
      <c r="G36" s="11"/>
      <c r="H36" s="11"/>
      <c r="I36" s="46"/>
      <c r="J36" s="49"/>
      <c r="K36" s="50"/>
      <c r="L36" s="39"/>
      <c r="M36" s="54"/>
      <c r="N36" s="78"/>
    </row>
    <row r="37" spans="1:14" s="6" customFormat="1">
      <c r="A37" s="22"/>
      <c r="B37" s="44" t="s">
        <v>23</v>
      </c>
      <c r="C37" s="41" t="s">
        <v>18</v>
      </c>
      <c r="D37" s="29" t="s">
        <v>27</v>
      </c>
      <c r="E37" s="42"/>
      <c r="F37" s="42"/>
      <c r="G37" s="42"/>
      <c r="H37" s="42"/>
      <c r="I37" s="37"/>
      <c r="J37" s="37"/>
      <c r="K37" s="38"/>
      <c r="L37" s="43"/>
      <c r="M37" s="54"/>
      <c r="N37" s="78"/>
    </row>
    <row r="38" spans="1:14" s="6" customFormat="1" ht="34.200000000000003">
      <c r="A38" s="22"/>
      <c r="B38" s="40"/>
      <c r="C38" s="41"/>
      <c r="D38" s="45" t="s">
        <v>28</v>
      </c>
      <c r="E38" s="42"/>
      <c r="F38" s="42"/>
      <c r="G38" s="42"/>
      <c r="H38" s="42"/>
      <c r="I38" s="37"/>
      <c r="J38" s="37"/>
      <c r="K38" s="38"/>
      <c r="L38" s="43"/>
      <c r="M38" s="54"/>
      <c r="N38" s="78"/>
    </row>
    <row r="39" spans="1:14" s="6" customFormat="1" ht="12" customHeight="1">
      <c r="A39" s="22"/>
      <c r="B39" s="40"/>
      <c r="C39" s="41"/>
      <c r="D39" s="4"/>
      <c r="E39" s="61">
        <v>0</v>
      </c>
      <c r="F39" s="61">
        <v>0</v>
      </c>
      <c r="G39" s="61">
        <v>0</v>
      </c>
      <c r="H39" s="61">
        <v>0</v>
      </c>
      <c r="I39" s="62">
        <v>24.2</v>
      </c>
      <c r="J39" s="46"/>
      <c r="K39" s="47"/>
      <c r="L39" s="48"/>
      <c r="M39" s="54"/>
      <c r="N39" s="78"/>
    </row>
    <row r="40" spans="1:14" s="6" customFormat="1">
      <c r="A40" s="22"/>
      <c r="B40" s="63"/>
      <c r="C40" s="64" t="s">
        <v>18</v>
      </c>
      <c r="D40" s="65" t="s">
        <v>12</v>
      </c>
      <c r="E40" s="66"/>
      <c r="F40" s="66"/>
      <c r="G40" s="66"/>
      <c r="H40" s="66"/>
      <c r="I40" s="67"/>
      <c r="J40" s="68">
        <f>SUM(I39:I39)</f>
        <v>24.2</v>
      </c>
      <c r="K40" s="69">
        <v>11.5</v>
      </c>
      <c r="L40" s="70">
        <f>J40*K40</f>
        <v>278.3</v>
      </c>
      <c r="M40" s="72">
        <v>0</v>
      </c>
      <c r="N40" s="73">
        <v>0</v>
      </c>
    </row>
    <row r="41" spans="1:14" s="6" customFormat="1">
      <c r="A41" s="22"/>
      <c r="B41" s="40"/>
      <c r="C41" s="41"/>
      <c r="D41" s="4"/>
      <c r="E41" s="42"/>
      <c r="F41" s="42"/>
      <c r="G41" s="42"/>
      <c r="H41" s="42"/>
      <c r="I41" s="37"/>
      <c r="J41" s="37"/>
      <c r="K41" s="38"/>
      <c r="L41" s="43"/>
      <c r="M41" s="54"/>
      <c r="N41" s="78"/>
    </row>
    <row r="42" spans="1:14" s="6" customFormat="1" ht="22.8">
      <c r="A42" s="22"/>
      <c r="B42" s="44" t="s">
        <v>24</v>
      </c>
      <c r="C42" s="41" t="s">
        <v>18</v>
      </c>
      <c r="D42" s="29" t="s">
        <v>29</v>
      </c>
      <c r="E42" s="42"/>
      <c r="F42" s="42"/>
      <c r="G42" s="42"/>
      <c r="H42" s="42"/>
      <c r="I42" s="37"/>
      <c r="J42" s="37"/>
      <c r="K42" s="38"/>
      <c r="L42" s="43"/>
      <c r="M42" s="54"/>
      <c r="N42" s="78"/>
    </row>
    <row r="43" spans="1:14" s="6" customFormat="1" ht="91.2">
      <c r="A43" s="22"/>
      <c r="B43" s="40"/>
      <c r="C43" s="41"/>
      <c r="D43" s="45" t="s">
        <v>30</v>
      </c>
      <c r="E43" s="42"/>
      <c r="F43" s="42"/>
      <c r="G43" s="42"/>
      <c r="H43" s="42"/>
      <c r="I43" s="37"/>
      <c r="J43" s="37"/>
      <c r="K43" s="38"/>
      <c r="L43" s="43"/>
      <c r="M43" s="54"/>
      <c r="N43" s="78"/>
    </row>
    <row r="44" spans="1:14" s="6" customFormat="1" ht="12" customHeight="1">
      <c r="A44" s="22"/>
      <c r="B44" s="40"/>
      <c r="C44" s="41"/>
      <c r="D44" s="4"/>
      <c r="E44" s="61">
        <v>0</v>
      </c>
      <c r="F44" s="61">
        <v>0</v>
      </c>
      <c r="G44" s="61">
        <v>0</v>
      </c>
      <c r="H44" s="61">
        <v>0</v>
      </c>
      <c r="I44" s="62">
        <v>24.2</v>
      </c>
      <c r="J44" s="46"/>
      <c r="K44" s="38"/>
      <c r="L44" s="39"/>
      <c r="M44" s="54"/>
      <c r="N44" s="78"/>
    </row>
    <row r="45" spans="1:14" s="6" customFormat="1">
      <c r="A45" s="22"/>
      <c r="B45" s="63"/>
      <c r="C45" s="64" t="s">
        <v>18</v>
      </c>
      <c r="D45" s="65" t="s">
        <v>12</v>
      </c>
      <c r="E45" s="66"/>
      <c r="F45" s="66"/>
      <c r="G45" s="66"/>
      <c r="H45" s="66"/>
      <c r="I45" s="67"/>
      <c r="J45" s="68">
        <f>SUM(I44:I44)</f>
        <v>24.2</v>
      </c>
      <c r="K45" s="69">
        <v>12.5</v>
      </c>
      <c r="L45" s="70">
        <f>J45*K45</f>
        <v>302.5</v>
      </c>
      <c r="M45" s="72">
        <v>0</v>
      </c>
      <c r="N45" s="73">
        <v>0</v>
      </c>
    </row>
    <row r="46" spans="1:14" s="6" customFormat="1">
      <c r="A46" s="22"/>
      <c r="B46" s="40"/>
      <c r="C46" s="41"/>
      <c r="D46" s="4"/>
      <c r="E46" s="42"/>
      <c r="F46" s="42"/>
      <c r="G46" s="42"/>
      <c r="H46" s="42"/>
      <c r="I46" s="37"/>
      <c r="J46" s="37"/>
      <c r="K46" s="38"/>
      <c r="L46" s="43"/>
      <c r="M46" s="54"/>
      <c r="N46" s="78"/>
    </row>
    <row r="47" spans="1:14" s="6" customFormat="1" ht="22.8">
      <c r="A47" s="22"/>
      <c r="B47" s="52" t="s">
        <v>25</v>
      </c>
      <c r="C47" s="53" t="s">
        <v>18</v>
      </c>
      <c r="D47" s="96" t="s">
        <v>31</v>
      </c>
      <c r="I47" s="47"/>
      <c r="J47" s="47"/>
      <c r="K47" s="47"/>
      <c r="L47" s="48"/>
      <c r="M47" s="54"/>
      <c r="N47" s="78"/>
    </row>
    <row r="48" spans="1:14" s="6" customFormat="1" ht="91.2">
      <c r="A48" s="22"/>
      <c r="B48" s="54"/>
      <c r="D48" s="45" t="s">
        <v>32</v>
      </c>
      <c r="I48" s="47"/>
      <c r="J48" s="47"/>
      <c r="K48" s="47"/>
      <c r="L48" s="48"/>
      <c r="M48" s="54"/>
      <c r="N48" s="78"/>
    </row>
    <row r="49" spans="1:14" s="6" customFormat="1" ht="12" customHeight="1">
      <c r="A49" s="22"/>
      <c r="B49" s="40"/>
      <c r="C49" s="41"/>
      <c r="D49" s="4"/>
      <c r="E49" s="10">
        <v>0</v>
      </c>
      <c r="F49" s="10">
        <v>0</v>
      </c>
      <c r="G49" s="10">
        <v>0</v>
      </c>
      <c r="H49" s="10">
        <v>0</v>
      </c>
      <c r="I49" s="32">
        <v>2</v>
      </c>
      <c r="J49" s="49"/>
      <c r="K49" s="50"/>
      <c r="L49" s="39"/>
      <c r="M49" s="54"/>
      <c r="N49" s="78"/>
    </row>
    <row r="50" spans="1:14" s="6" customFormat="1" ht="15.6" customHeight="1">
      <c r="A50" s="22"/>
      <c r="B50" s="63"/>
      <c r="C50" s="64" t="s">
        <v>18</v>
      </c>
      <c r="D50" s="65" t="s">
        <v>12</v>
      </c>
      <c r="E50" s="66"/>
      <c r="F50" s="66"/>
      <c r="G50" s="66"/>
      <c r="H50" s="66"/>
      <c r="I50" s="67"/>
      <c r="J50" s="68">
        <f>SUM(I49:I49)</f>
        <v>2</v>
      </c>
      <c r="K50" s="69">
        <v>213</v>
      </c>
      <c r="L50" s="70">
        <f>J50*K50</f>
        <v>426</v>
      </c>
      <c r="M50" s="74">
        <v>0</v>
      </c>
      <c r="N50" s="75">
        <v>0</v>
      </c>
    </row>
    <row r="51" spans="1:14" s="6" customFormat="1">
      <c r="A51" s="22"/>
      <c r="B51" s="40"/>
      <c r="C51" s="41"/>
      <c r="D51" s="4"/>
      <c r="E51" s="11"/>
      <c r="F51" s="11"/>
      <c r="G51" s="11"/>
      <c r="H51" s="11"/>
      <c r="I51" s="46"/>
      <c r="J51" s="49"/>
      <c r="K51" s="50"/>
      <c r="L51" s="39"/>
      <c r="M51" s="54"/>
      <c r="N51" s="78"/>
    </row>
    <row r="52" spans="1:14" s="6" customFormat="1" ht="22.8">
      <c r="A52" s="22"/>
      <c r="B52" s="44" t="s">
        <v>54</v>
      </c>
      <c r="C52" s="41" t="s">
        <v>18</v>
      </c>
      <c r="D52" s="97" t="s">
        <v>33</v>
      </c>
      <c r="E52" s="42"/>
      <c r="F52" s="42"/>
      <c r="G52" s="42"/>
      <c r="H52" s="42"/>
      <c r="I52" s="37"/>
      <c r="J52" s="37"/>
      <c r="K52" s="38"/>
      <c r="L52" s="43"/>
      <c r="M52" s="54"/>
      <c r="N52" s="78"/>
    </row>
    <row r="53" spans="1:14" s="5" customFormat="1" ht="91.2">
      <c r="A53" s="1"/>
      <c r="B53" s="40"/>
      <c r="C53" s="41"/>
      <c r="D53" s="45" t="s">
        <v>34</v>
      </c>
      <c r="E53" s="42"/>
      <c r="F53" s="42"/>
      <c r="G53" s="42"/>
      <c r="H53" s="42"/>
      <c r="I53" s="37"/>
      <c r="J53" s="37"/>
      <c r="K53" s="38"/>
      <c r="L53" s="43"/>
      <c r="M53" s="54"/>
      <c r="N53" s="78"/>
    </row>
    <row r="54" spans="1:14" s="7" customFormat="1" ht="12" customHeight="1">
      <c r="A54" s="1"/>
      <c r="B54" s="40"/>
      <c r="C54" s="41"/>
      <c r="D54" s="4"/>
      <c r="E54" s="61">
        <v>0</v>
      </c>
      <c r="F54" s="61">
        <v>0</v>
      </c>
      <c r="G54" s="61">
        <v>0</v>
      </c>
      <c r="H54" s="61">
        <v>0</v>
      </c>
      <c r="I54" s="62">
        <v>22.2</v>
      </c>
      <c r="J54" s="46"/>
      <c r="K54" s="38"/>
      <c r="L54" s="39"/>
      <c r="M54" s="54"/>
      <c r="N54" s="78"/>
    </row>
    <row r="55" spans="1:14">
      <c r="B55" s="63"/>
      <c r="C55" s="64" t="s">
        <v>18</v>
      </c>
      <c r="D55" s="65" t="s">
        <v>12</v>
      </c>
      <c r="E55" s="66"/>
      <c r="F55" s="66"/>
      <c r="G55" s="66"/>
      <c r="H55" s="66"/>
      <c r="I55" s="67"/>
      <c r="J55" s="68">
        <f>I54</f>
        <v>22.2</v>
      </c>
      <c r="K55" s="69">
        <v>315</v>
      </c>
      <c r="L55" s="70">
        <f>J55*K55</f>
        <v>6993</v>
      </c>
      <c r="M55" s="74">
        <v>0</v>
      </c>
      <c r="N55" s="75">
        <v>0</v>
      </c>
    </row>
    <row r="56" spans="1:14">
      <c r="B56" s="40"/>
      <c r="C56" s="41"/>
      <c r="D56" s="4"/>
      <c r="E56" s="11"/>
      <c r="F56" s="11"/>
      <c r="G56" s="11"/>
      <c r="H56" s="11"/>
      <c r="I56" s="46"/>
      <c r="J56" s="49"/>
      <c r="K56" s="50"/>
      <c r="L56" s="39"/>
      <c r="M56" s="54"/>
      <c r="N56" s="78"/>
    </row>
    <row r="57" spans="1:14">
      <c r="B57" s="44" t="s">
        <v>26</v>
      </c>
      <c r="C57" s="41" t="s">
        <v>18</v>
      </c>
      <c r="D57" s="97" t="s">
        <v>50</v>
      </c>
      <c r="E57" s="42"/>
      <c r="F57" s="42"/>
      <c r="G57" s="42"/>
      <c r="H57" s="42"/>
      <c r="I57" s="37"/>
      <c r="J57" s="37"/>
      <c r="K57" s="38"/>
      <c r="L57" s="43"/>
      <c r="M57" s="54"/>
      <c r="N57" s="78"/>
    </row>
    <row r="58" spans="1:14" ht="24.6" customHeight="1">
      <c r="B58" s="40"/>
      <c r="C58" s="41"/>
      <c r="D58" s="51" t="s">
        <v>51</v>
      </c>
      <c r="E58" s="42"/>
      <c r="F58" s="42"/>
      <c r="G58" s="42"/>
      <c r="H58" s="42"/>
      <c r="I58" s="37"/>
      <c r="J58" s="37"/>
      <c r="K58" s="38"/>
      <c r="L58" s="43"/>
      <c r="M58" s="54"/>
      <c r="N58" s="78"/>
    </row>
    <row r="59" spans="1:14" ht="12" customHeight="1">
      <c r="B59" s="40"/>
      <c r="C59" s="41"/>
      <c r="D59" s="4"/>
      <c r="E59" s="61">
        <v>0</v>
      </c>
      <c r="F59" s="61">
        <v>0</v>
      </c>
      <c r="G59" s="61">
        <v>0</v>
      </c>
      <c r="H59" s="61">
        <v>0</v>
      </c>
      <c r="I59" s="62">
        <v>24.2</v>
      </c>
      <c r="J59" s="46"/>
      <c r="K59" s="38"/>
      <c r="L59" s="39"/>
      <c r="M59" s="54"/>
      <c r="N59" s="78"/>
    </row>
    <row r="60" spans="1:14">
      <c r="B60" s="63"/>
      <c r="C60" s="64" t="s">
        <v>18</v>
      </c>
      <c r="D60" s="65" t="s">
        <v>12</v>
      </c>
      <c r="E60" s="66"/>
      <c r="F60" s="66"/>
      <c r="G60" s="66"/>
      <c r="H60" s="66"/>
      <c r="I60" s="67"/>
      <c r="J60" s="68">
        <f>I59</f>
        <v>24.2</v>
      </c>
      <c r="K60" s="69">
        <v>1.6</v>
      </c>
      <c r="L60" s="70">
        <f>J60*K60</f>
        <v>38.72</v>
      </c>
      <c r="M60" s="74">
        <v>0</v>
      </c>
      <c r="N60" s="75">
        <v>0</v>
      </c>
    </row>
    <row r="61" spans="1:14">
      <c r="B61" s="40"/>
      <c r="C61" s="41"/>
      <c r="D61" s="4"/>
      <c r="E61" s="11"/>
      <c r="F61" s="11"/>
      <c r="G61" s="11"/>
      <c r="H61" s="11"/>
      <c r="I61" s="46"/>
      <c r="J61" s="49"/>
      <c r="K61" s="50"/>
      <c r="L61" s="39"/>
      <c r="M61" s="54"/>
      <c r="N61" s="78"/>
    </row>
    <row r="62" spans="1:14">
      <c r="B62" s="44" t="s">
        <v>49</v>
      </c>
      <c r="C62" s="41" t="s">
        <v>18</v>
      </c>
      <c r="D62" s="98" t="s">
        <v>52</v>
      </c>
      <c r="E62" s="42"/>
      <c r="F62" s="42"/>
      <c r="G62" s="42"/>
      <c r="H62" s="42"/>
      <c r="I62" s="37"/>
      <c r="J62" s="37"/>
      <c r="K62" s="38"/>
      <c r="L62" s="43"/>
      <c r="M62" s="54"/>
      <c r="N62" s="78"/>
    </row>
    <row r="63" spans="1:14" ht="22.8">
      <c r="B63" s="40"/>
      <c r="C63" s="41"/>
      <c r="D63" s="45" t="s">
        <v>53</v>
      </c>
      <c r="E63" s="42"/>
      <c r="F63" s="42"/>
      <c r="G63" s="42"/>
      <c r="H63" s="42"/>
      <c r="I63" s="37"/>
      <c r="J63" s="37"/>
      <c r="K63" s="38"/>
      <c r="L63" s="43"/>
      <c r="M63" s="54"/>
      <c r="N63" s="78"/>
    </row>
    <row r="64" spans="1:14" ht="12" customHeight="1">
      <c r="B64" s="40"/>
      <c r="C64" s="41"/>
      <c r="D64" s="45"/>
      <c r="E64" s="61">
        <v>0</v>
      </c>
      <c r="F64" s="61">
        <v>0</v>
      </c>
      <c r="G64" s="61">
        <v>0</v>
      </c>
      <c r="H64" s="61">
        <v>0</v>
      </c>
      <c r="I64" s="62">
        <v>30</v>
      </c>
      <c r="J64" s="46"/>
      <c r="K64" s="38"/>
      <c r="L64" s="39"/>
      <c r="M64" s="54"/>
      <c r="N64" s="78"/>
    </row>
    <row r="65" spans="2:14">
      <c r="B65" s="63"/>
      <c r="C65" s="64" t="s">
        <v>18</v>
      </c>
      <c r="D65" s="65" t="s">
        <v>12</v>
      </c>
      <c r="E65" s="66"/>
      <c r="F65" s="66"/>
      <c r="G65" s="66"/>
      <c r="H65" s="66"/>
      <c r="I65" s="67"/>
      <c r="J65" s="68">
        <f>I64</f>
        <v>30</v>
      </c>
      <c r="K65" s="69">
        <v>20</v>
      </c>
      <c r="L65" s="70">
        <f>J65*K65</f>
        <v>600</v>
      </c>
      <c r="M65" s="74">
        <v>0</v>
      </c>
      <c r="N65" s="75">
        <v>0</v>
      </c>
    </row>
    <row r="66" spans="2:14">
      <c r="B66" s="35"/>
      <c r="K66" s="36"/>
      <c r="L66" s="57"/>
      <c r="M66" s="71"/>
      <c r="N66" s="57"/>
    </row>
    <row r="67" spans="2:14">
      <c r="B67" s="35"/>
      <c r="C67" s="13" t="s">
        <v>1</v>
      </c>
      <c r="D67" s="14" t="s">
        <v>55</v>
      </c>
      <c r="K67" s="36">
        <f>L65+L60+L55+L50+L45+L40+L35+L30+L24+L19+L15</f>
        <v>12619.079999999998</v>
      </c>
      <c r="L67" s="57"/>
      <c r="M67" s="74">
        <v>0</v>
      </c>
      <c r="N67" s="57"/>
    </row>
    <row r="68" spans="2:14">
      <c r="B68" s="35"/>
      <c r="K68" s="36"/>
      <c r="L68" s="57"/>
      <c r="M68" s="71"/>
      <c r="N68" s="57"/>
    </row>
    <row r="69" spans="2:14">
      <c r="B69" s="35"/>
      <c r="C69" s="13" t="s">
        <v>56</v>
      </c>
      <c r="D69" s="14" t="s">
        <v>57</v>
      </c>
      <c r="K69" s="36">
        <v>500</v>
      </c>
      <c r="L69" s="57"/>
      <c r="M69" s="74">
        <v>0</v>
      </c>
      <c r="N69" s="57"/>
    </row>
    <row r="70" spans="2:14">
      <c r="B70" s="35"/>
      <c r="K70" s="36"/>
      <c r="L70" s="58"/>
      <c r="M70" s="71"/>
      <c r="N70" s="58"/>
    </row>
    <row r="71" spans="2:14" ht="15.6">
      <c r="B71" s="33"/>
      <c r="C71" s="34"/>
      <c r="D71" s="59"/>
      <c r="E71" s="87" t="s">
        <v>58</v>
      </c>
      <c r="F71" s="88"/>
      <c r="G71" s="88"/>
      <c r="H71" s="88"/>
      <c r="I71" s="88"/>
      <c r="J71" s="88"/>
      <c r="K71" s="86">
        <f>K69+K67</f>
        <v>13119.079999999998</v>
      </c>
      <c r="L71" s="60"/>
      <c r="M71" s="76">
        <v>0</v>
      </c>
      <c r="N71" s="60"/>
    </row>
    <row r="72" spans="2:14">
      <c r="D72" s="4"/>
      <c r="E72" s="11"/>
      <c r="F72" s="11"/>
      <c r="G72" s="11"/>
      <c r="H72" s="11"/>
      <c r="I72" s="11"/>
      <c r="J72" s="19"/>
      <c r="K72" s="12"/>
      <c r="L72" s="25"/>
    </row>
    <row r="73" spans="2:14">
      <c r="L73" s="25"/>
    </row>
    <row r="74" spans="2:14">
      <c r="E74" s="26"/>
      <c r="F74" s="23"/>
      <c r="G74" s="23"/>
      <c r="H74" s="27"/>
      <c r="I74" s="27"/>
      <c r="J74" s="27"/>
      <c r="K74" s="9"/>
      <c r="L74" s="25"/>
    </row>
    <row r="75" spans="2:14">
      <c r="L75" s="25"/>
    </row>
    <row r="76" spans="2:14" ht="13.8">
      <c r="D76" s="89" t="s">
        <v>43</v>
      </c>
      <c r="E76" s="30"/>
      <c r="K76" s="31"/>
      <c r="L76" s="25"/>
      <c r="M76" s="90" t="s">
        <v>44</v>
      </c>
    </row>
    <row r="77" spans="2:14">
      <c r="L77" s="25"/>
    </row>
  </sheetData>
  <mergeCells count="2">
    <mergeCell ref="F3:L4"/>
    <mergeCell ref="E9:J9"/>
  </mergeCells>
  <pageMargins left="0.70866141732283472" right="0.70866141732283472" top="0.74803149606299213" bottom="0.74803149606299213" header="0.31496062992125984" footer="0.31496062992125984"/>
  <pageSetup paperSize="9" scale="65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PRESSUPOST</vt:lpstr>
      <vt:lpstr>PRESSUPOST!Área_de_impresión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Lidia Monsarro</dc:creator>
  <cp:lastModifiedBy>Pilar de Blas Casado</cp:lastModifiedBy>
  <cp:lastPrinted>2019-10-31T11:17:22Z</cp:lastPrinted>
  <dcterms:created xsi:type="dcterms:W3CDTF">2017-01-27T12:26:40Z</dcterms:created>
  <dcterms:modified xsi:type="dcterms:W3CDTF">2023-12-14T07:12:14Z</dcterms:modified>
</cp:coreProperties>
</file>