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/>
  </bookViews>
  <sheets>
    <sheet name="QP0" sheetId="2" r:id="rId1"/>
  </sheets>
  <calcPr calcId="145621"/>
</workbook>
</file>

<file path=xl/calcChain.xml><?xml version="1.0" encoding="utf-8"?>
<calcChain xmlns="http://schemas.openxmlformats.org/spreadsheetml/2006/main">
  <c r="D12" i="2" l="1"/>
  <c r="D8" i="2"/>
  <c r="D9" i="2"/>
  <c r="D10" i="2"/>
  <c r="D11" i="2"/>
  <c r="D7" i="2"/>
  <c r="D14" i="2"/>
  <c r="E12" i="2" l="1"/>
  <c r="D16" i="2"/>
  <c r="D18" i="2" s="1"/>
</calcChain>
</file>

<file path=xl/sharedStrings.xml><?xml version="1.0" encoding="utf-8"?>
<sst xmlns="http://schemas.openxmlformats.org/spreadsheetml/2006/main" count="19" uniqueCount="19">
  <si>
    <t xml:space="preserve">Posició </t>
  </si>
  <si>
    <t>Amidament</t>
  </si>
  <si>
    <t>ofertats no excedeixen l'import parcial de referència, ni el pressupost de licitació.</t>
  </si>
  <si>
    <t>TOTAL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</si>
  <si>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</si>
  <si>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</si>
  <si>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</si>
  <si>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Router per a tunelització VPN</t>
  </si>
  <si>
    <t>Power Injectors compatibles amb els AP’s Wifi AIR-CAP17021-E-K9</t>
  </si>
  <si>
    <t>Mounting bracket compatibles amb els AP’s Wifi AIR-CAP17021-E-K9</t>
  </si>
  <si>
    <t>Preu unitari</t>
  </si>
  <si>
    <t>SUBMINISTRAMENT, INSTAL·LACIÓ I POSADA EN MARXA DELS EQUIPS PER A LA MILLORA DE LA CONNECTIVITAT DELS EQUIPAMENTS DEL PLA DE BARRIS DE BARCELONA, AIXÍ COM PER AL FOMENT DE L'EFICIÈNCIA SOCIAL</t>
  </si>
  <si>
    <t>F210000XXX</t>
  </si>
  <si>
    <t>Subtotal</t>
  </si>
  <si>
    <t>IVA</t>
  </si>
  <si>
    <t>Subtotal, a. IVA</t>
  </si>
  <si>
    <t>Subtotal, s. IVA</t>
  </si>
  <si>
    <t>Cable Groc 1 metre RJ45</t>
  </si>
  <si>
    <t>Mà d'obra per instal·lació dels equips de connectivitat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</si>
</sst>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0" fillId="2" borderId="0" xfId="0" applyFont="1" applyFill="1"/>
    <xf numFmtId="0" fontId="2" fillId="0" borderId="3" xfId="0" applyFont="1" applyBorder="1" applyAlignment="1">
      <alignment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  <xf numFmtId="44" fontId="2" fillId="0" borderId="3" xfId="1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0" fillId="3" borderId="2" xfId="1" applyFont="1" applyFill="1" applyBorder="1" applyAlignment="1">
      <alignment horizontal="center" wrapText="1"/>
    </xf>
    <xf numFmtId="0" fontId="0" fillId="0" borderId="0" xfId="0" applyFont="1" applyBorder="1"/>
    <xf numFmtId="44" fontId="0" fillId="4" borderId="0" xfId="1" applyFont="1" applyFill="1" applyBorder="1"/>
    <xf numFmtId="44" fontId="0" fillId="0" borderId="0" xfId="0" applyNumberFormat="1" applyFont="1" applyBorder="1"/>
    <xf numFmtId="9" fontId="0" fillId="4" borderId="0" xfId="2" applyFont="1" applyFill="1" applyBorder="1"/>
    <xf numFmtId="44" fontId="0" fillId="4" borderId="0" xfId="1" applyFont="1" applyFill="1" applyBorder="1" applyAlignment="1">
      <alignment horizontal="right"/>
    </xf>
    <xf numFmtId="44" fontId="0" fillId="0" borderId="11" xfId="0" applyNumberFormat="1" applyFont="1" applyBorder="1"/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horizontal="center" wrapText="1"/>
    </xf>
    <xf numFmtId="44" fontId="0" fillId="3" borderId="13" xfId="1" applyFont="1" applyFill="1" applyBorder="1" applyAlignment="1">
      <alignment horizontal="center" wrapText="1"/>
    </xf>
    <xf numFmtId="0" fontId="0" fillId="0" borderId="0" xfId="0" applyFont="1" applyAlignment="1">
      <alignment horizontal="left" vertical="justify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0" fillId="4" borderId="0" xfId="1" applyFont="1" applyFill="1" applyBorder="1" applyAlignment="1">
      <alignment horizontal="right"/>
    </xf>
    <xf numFmtId="0" fontId="0" fillId="0" borderId="4" xfId="0" applyFont="1" applyBorder="1" applyAlignment="1">
      <alignment vertical="center" wrapText="1"/>
    </xf>
    <xf numFmtId="44" fontId="0" fillId="4" borderId="6" xfId="1" applyFont="1" applyFill="1" applyBorder="1" applyAlignment="1">
      <alignment horizontal="center" wrapText="1"/>
    </xf>
    <xf numFmtId="0" fontId="0" fillId="0" borderId="15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44" fontId="0" fillId="4" borderId="14" xfId="1" applyFont="1" applyFill="1" applyBorder="1" applyAlignment="1">
      <alignment horizontal="center" wrapText="1"/>
    </xf>
    <xf numFmtId="0" fontId="2" fillId="0" borderId="16" xfId="0" applyFont="1" applyBorder="1"/>
    <xf numFmtId="0" fontId="2" fillId="0" borderId="17" xfId="0" applyFont="1" applyBorder="1"/>
    <xf numFmtId="44" fontId="2" fillId="3" borderId="17" xfId="1" applyFont="1" applyFill="1" applyBorder="1"/>
    <xf numFmtId="44" fontId="2" fillId="4" borderId="18" xfId="1" applyFont="1" applyFill="1" applyBorder="1"/>
    <xf numFmtId="44" fontId="2" fillId="0" borderId="2" xfId="0" applyNumberFormat="1" applyFont="1" applyBorder="1"/>
    <xf numFmtId="44" fontId="2" fillId="0" borderId="17" xfId="0" applyNumberFormat="1" applyFont="1" applyBorder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abSelected="1" zoomScaleNormal="100" workbookViewId="0">
      <selection activeCell="E14" sqref="E14"/>
    </sheetView>
  </sheetViews>
  <sheetFormatPr defaultColWidth="9.1796875" defaultRowHeight="14.5" x14ac:dyDescent="0.35"/>
  <cols>
    <col min="1" max="1" width="61.81640625" style="1" customWidth="1"/>
    <col min="2" max="2" width="11.54296875" style="1" customWidth="1"/>
    <col min="3" max="3" width="10.54296875" style="1" customWidth="1"/>
    <col min="4" max="4" width="11.54296875" style="1" bestFit="1" customWidth="1"/>
    <col min="5" max="5" width="22.453125" style="1" customWidth="1"/>
    <col min="6" max="6" width="9.1796875" style="1"/>
    <col min="7" max="7" width="9.453125" style="1" bestFit="1" customWidth="1"/>
    <col min="8" max="8" width="10.1796875" style="1" bestFit="1" customWidth="1"/>
    <col min="9" max="16384" width="9.1796875" style="1"/>
  </cols>
  <sheetData>
    <row r="2" spans="1:8" ht="16.5" customHeight="1" x14ac:dyDescent="0.25">
      <c r="A2" s="3" t="s">
        <v>12</v>
      </c>
    </row>
    <row r="3" spans="1:8" ht="15.75" thickBot="1" x14ac:dyDescent="0.3"/>
    <row r="4" spans="1:8" ht="48" customHeight="1" thickBot="1" x14ac:dyDescent="0.4">
      <c r="A4" s="24" t="s">
        <v>11</v>
      </c>
      <c r="B4" s="25"/>
      <c r="C4" s="25"/>
      <c r="D4" s="25"/>
      <c r="E4" s="26"/>
    </row>
    <row r="5" spans="1:8" ht="15" thickBot="1" x14ac:dyDescent="0.4"/>
    <row r="6" spans="1:8" s="8" customFormat="1" ht="42" customHeight="1" x14ac:dyDescent="0.35">
      <c r="A6" s="28" t="s">
        <v>0</v>
      </c>
      <c r="B6" s="7" t="s">
        <v>1</v>
      </c>
      <c r="C6" s="11" t="s">
        <v>10</v>
      </c>
      <c r="D6" s="12" t="s">
        <v>13</v>
      </c>
      <c r="E6" s="9" t="s">
        <v>6</v>
      </c>
    </row>
    <row r="7" spans="1:8" s="8" customFormat="1" x14ac:dyDescent="0.35">
      <c r="A7" s="30" t="s">
        <v>18</v>
      </c>
      <c r="B7" s="31">
        <v>23</v>
      </c>
      <c r="C7" s="13"/>
      <c r="D7" s="37">
        <f>$B7*$C7</f>
        <v>0</v>
      </c>
      <c r="E7" s="29">
        <v>29900</v>
      </c>
    </row>
    <row r="8" spans="1:8" x14ac:dyDescent="0.35">
      <c r="A8" s="2" t="s">
        <v>7</v>
      </c>
      <c r="B8" s="4">
        <v>23</v>
      </c>
      <c r="C8" s="13"/>
      <c r="D8" s="37">
        <f t="shared" ref="D8:D11" si="0">$B8*$C8</f>
        <v>0</v>
      </c>
      <c r="E8" s="29">
        <v>17000</v>
      </c>
      <c r="H8" s="5"/>
    </row>
    <row r="9" spans="1:8" x14ac:dyDescent="0.35">
      <c r="A9" s="2" t="s">
        <v>8</v>
      </c>
      <c r="B9" s="4">
        <v>57</v>
      </c>
      <c r="C9" s="13"/>
      <c r="D9" s="37">
        <f t="shared" si="0"/>
        <v>0</v>
      </c>
      <c r="E9" s="29">
        <v>3350</v>
      </c>
      <c r="H9" s="5"/>
    </row>
    <row r="10" spans="1:8" ht="16.5" customHeight="1" x14ac:dyDescent="0.35">
      <c r="A10" s="2" t="s">
        <v>9</v>
      </c>
      <c r="B10" s="4">
        <v>57</v>
      </c>
      <c r="C10" s="13"/>
      <c r="D10" s="37">
        <f t="shared" si="0"/>
        <v>0</v>
      </c>
      <c r="E10" s="29">
        <v>1200</v>
      </c>
      <c r="H10" s="5"/>
    </row>
    <row r="11" spans="1:8" ht="15" thickBot="1" x14ac:dyDescent="0.4">
      <c r="A11" s="20" t="s">
        <v>17</v>
      </c>
      <c r="B11" s="21">
        <v>23</v>
      </c>
      <c r="C11" s="22"/>
      <c r="D11" s="37">
        <f t="shared" si="0"/>
        <v>0</v>
      </c>
      <c r="E11" s="32">
        <v>150</v>
      </c>
      <c r="H11" s="5"/>
    </row>
    <row r="12" spans="1:8" ht="17.25" customHeight="1" thickBot="1" x14ac:dyDescent="0.4">
      <c r="A12" s="33" t="s">
        <v>3</v>
      </c>
      <c r="B12" s="34"/>
      <c r="C12" s="35"/>
      <c r="D12" s="38">
        <f>SUM(D7:D11)</f>
        <v>0</v>
      </c>
      <c r="E12" s="36">
        <f>SUM(E7:E11)</f>
        <v>51600</v>
      </c>
    </row>
    <row r="13" spans="1:8" ht="17.25" customHeight="1" thickBot="1" x14ac:dyDescent="0.4">
      <c r="A13" s="14"/>
      <c r="B13" s="14"/>
      <c r="C13" s="15"/>
      <c r="D13" s="15"/>
      <c r="E13" s="16"/>
    </row>
    <row r="14" spans="1:8" ht="17.25" customHeight="1" thickBot="1" x14ac:dyDescent="0.3">
      <c r="A14" s="14"/>
      <c r="B14" s="27" t="s">
        <v>16</v>
      </c>
      <c r="C14" s="27"/>
      <c r="D14" s="19">
        <f>SUM(E7:E11)</f>
        <v>51600</v>
      </c>
      <c r="E14" s="16"/>
    </row>
    <row r="15" spans="1:8" ht="17.25" customHeight="1" thickBot="1" x14ac:dyDescent="0.3">
      <c r="A15" s="14"/>
      <c r="B15" s="18"/>
      <c r="C15" s="15"/>
      <c r="E15" s="16"/>
    </row>
    <row r="16" spans="1:8" ht="17.25" customHeight="1" thickBot="1" x14ac:dyDescent="0.3">
      <c r="A16" s="14"/>
      <c r="B16" s="18" t="s">
        <v>14</v>
      </c>
      <c r="C16" s="17">
        <v>0.21</v>
      </c>
      <c r="D16" s="19">
        <f>D14*0.21</f>
        <v>10836</v>
      </c>
      <c r="E16" s="16"/>
    </row>
    <row r="17" spans="1:5" ht="17.25" customHeight="1" thickBot="1" x14ac:dyDescent="0.4">
      <c r="A17" s="14"/>
      <c r="B17" s="15"/>
      <c r="C17" s="15"/>
      <c r="E17" s="16"/>
    </row>
    <row r="18" spans="1:5" ht="17.25" customHeight="1" thickBot="1" x14ac:dyDescent="0.4">
      <c r="A18" s="14"/>
      <c r="B18" s="27" t="s">
        <v>15</v>
      </c>
      <c r="C18" s="27"/>
      <c r="D18" s="19">
        <f>D16+D14</f>
        <v>62436</v>
      </c>
      <c r="E18" s="16"/>
    </row>
    <row r="20" spans="1:5" x14ac:dyDescent="0.35">
      <c r="A20" s="6"/>
    </row>
    <row r="21" spans="1:5" x14ac:dyDescent="0.35">
      <c r="E21" s="5"/>
    </row>
    <row r="22" spans="1:5" ht="15" customHeight="1" x14ac:dyDescent="0.35">
      <c r="A22" s="1" t="s">
        <v>4</v>
      </c>
    </row>
    <row r="23" spans="1:5" ht="15" customHeight="1" x14ac:dyDescent="0.35"/>
    <row r="24" spans="1:5" ht="19" customHeight="1" x14ac:dyDescent="0.35">
      <c r="A24" s="23" t="s">
        <v>5</v>
      </c>
      <c r="B24" s="23"/>
      <c r="C24" s="23"/>
      <c r="D24" s="10"/>
    </row>
    <row r="25" spans="1:5" x14ac:dyDescent="0.35">
      <c r="A25" s="1" t="s">
        <v>2</v>
      </c>
    </row>
  </sheetData>
  <mergeCells count="4">
    <mergeCell ref="A24:C24"/>
    <mergeCell ref="A4:E4"/>
    <mergeCell ref="B14:C14"/>
    <mergeCell ref="B18:C18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2021-09-14T12:18:48Z</dcterms:modified>
</cp:coreProperties>
</file>