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8920" windowHeight="15840"/>
  </bookViews>
  <sheets>
    <sheet name="Quadre_0" sheetId="2" r:id="rId1"/>
  </sheets>
  <calcPr calcId="145621"/>
</workbook>
</file>

<file path=xl/calcChain.xml><?xml version="1.0" encoding="utf-8"?>
<calcChain xmlns="http://schemas.openxmlformats.org/spreadsheetml/2006/main">
  <c r="E8" i="2" l="1"/>
  <c r="G8" i="2" s="1"/>
  <c r="E7" i="2"/>
  <c r="H9" i="2" l="1"/>
  <c r="I9" i="2" s="1"/>
  <c r="I7" i="2" s="1"/>
  <c r="G7" i="2" l="1"/>
  <c r="H7" i="2" l="1"/>
  <c r="H10" i="2" l="1"/>
  <c r="G10" i="2"/>
</calcChain>
</file>

<file path=xl/sharedStrings.xml><?xml version="1.0" encoding="utf-8"?>
<sst xmlns="http://schemas.openxmlformats.org/spreadsheetml/2006/main" count="25" uniqueCount="25">
  <si>
    <t xml:space="preserve">Posició </t>
  </si>
  <si>
    <t>Mesos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</si>
  <si>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</si>
  <si>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</si>
  <si>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Subtotal</t>
  </si>
  <si>
    <t>Dedicació %</t>
  </si>
  <si>
    <t>TOTAL</t>
  </si>
  <si>
    <t xml:space="preserve"> </t>
  </si>
  <si>
    <r>
      <t>Nombre de personal</t>
    </r>
    <r>
      <rPr>
        <vertAlign val="superscript"/>
        <sz val="9"/>
        <color theme="1"/>
        <rFont val="Calibri"/>
        <family val="2"/>
        <scheme val="minor"/>
      </rPr>
      <t>3</t>
    </r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</si>
  <si>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</t>
    </r>
  </si>
  <si>
    <t xml:space="preserve">El total consignat a aquest Quadre de Preus haurà de coincidir exactament amb l'oferta econòmica que el licitador faci constar al Document Model número 4 del Plec de Condicions, </t>
  </si>
  <si>
    <r>
      <t>Preu de referència parcial màxim</t>
    </r>
    <r>
      <rPr>
        <vertAlign val="superscript"/>
        <sz val="9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</si>
  <si>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t>Preu ofertat</t>
  </si>
  <si>
    <t>Preu unitari / mes</t>
  </si>
  <si>
    <t>SERVEI PER A L’EXECUCIÓ DEL PROGRAMA DE SUPORT I ACOMPANYAMENT A LA DINAMITZACIÓ JUVENIL DE TRINITAT NOVA I VERDUM DEL DISTRICTE DE NOU BARRIS, EN EL MARC DEL PLA DE BARRIS DE BARCELONA, AIXÍ COM PER AL FOMENT DE L’EFICIÈNCIA SOCIAL
QUADRE DE PREUS 0</t>
  </si>
  <si>
    <t>Tècnic /a Dinamització TN (C: Llicenciat)</t>
  </si>
  <si>
    <t>Tècnic /a Dinamització VD (C: Llicenciat)</t>
  </si>
  <si>
    <t>Partida alçada per Material, comunicació, sortides i neteja</t>
  </si>
  <si>
    <t>Titulat/ada superior dedicat/ada al barri de Trinitat Nova</t>
  </si>
  <si>
    <t>Titulat/ada superior dedicat/ada al barri de Verdum</t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</si>
  <si>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>Els preus de referència parcials indiquen límits màxim parcials de l'oferta. Verificar que la suma dels imports parcials  ofertats no excedeixen l'import parcial de referència, ni el pressupost de licitació</t>
    </r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</si>
  <si>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al nombre de treballadors/es</t>
    </r>
  </si>
  <si>
    <t>tota vegada que ha d'incorporar, no només els costos salarials sino també tots els costos d'empresa,  benefici, etc. així com i les partides alçades que es preveuen.</t>
  </si>
  <si>
    <t>La proposta de personal fa referència a les hores a cobrir en percentatge de jornada del Conveni col·lectiu de referència, amb independència del nombre de treballadors a adscriure al projecte, però tenint en compte la jornada màxima.</t>
  </si>
  <si>
    <t>F220000279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</si>
</sst>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  <fill>
      <patternFill patternType="solid">
        <fgColor indexed="6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52">
    <xf numFmtId="0" fontId="0" fillId="0" borderId="0" xfId="0"/>
    <xf numFmtId="0" fontId="5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3" fillId="0" borderId="0" xfId="0" applyFont="1"/>
    <xf numFmtId="0" fontId="3" fillId="0" borderId="0" xfId="0" applyFont="1" applyBorder="1"/>
    <xf numFmtId="44" fontId="3" fillId="0" borderId="0" xfId="1" applyFont="1" applyBorder="1"/>
    <xf numFmtId="0" fontId="7" fillId="0" borderId="0" xfId="0" applyFont="1"/>
    <xf numFmtId="0" fontId="7" fillId="0" borderId="0" xfId="0" applyFont="1" applyBorder="1"/>
    <xf numFmtId="44" fontId="7" fillId="0" borderId="0" xfId="1" applyFont="1" applyBorder="1"/>
    <xf numFmtId="44" fontId="7" fillId="0" borderId="0" xfId="0" applyNumberFormat="1" applyFont="1"/>
    <xf numFmtId="0" fontId="2" fillId="0" borderId="0" xfId="0" applyFont="1"/>
    <xf numFmtId="0" fontId="2" fillId="0" borderId="0" xfId="0" applyFont="1" applyAlignment="1">
      <alignment wrapText="1"/>
    </xf>
    <xf numFmtId="0" fontId="2" fillId="2" borderId="0" xfId="0" applyFont="1" applyFill="1"/>
    <xf numFmtId="0" fontId="2" fillId="0" borderId="0" xfId="0" applyFont="1" applyBorder="1"/>
    <xf numFmtId="44" fontId="2" fillId="0" borderId="0" xfId="1" applyFont="1" applyBorder="1"/>
    <xf numFmtId="0" fontId="9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justify" vertical="justify" wrapText="1"/>
    </xf>
    <xf numFmtId="44" fontId="2" fillId="0" borderId="0" xfId="0" applyNumberFormat="1" applyFont="1" applyBorder="1"/>
    <xf numFmtId="0" fontId="9" fillId="0" borderId="0" xfId="0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44" fontId="2" fillId="4" borderId="1" xfId="1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10" fontId="2" fillId="0" borderId="1" xfId="2" applyNumberFormat="1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9" fontId="2" fillId="3" borderId="1" xfId="2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4" fontId="2" fillId="5" borderId="1" xfId="1" applyFont="1" applyFill="1" applyBorder="1" applyAlignment="1">
      <alignment horizontal="center" vertical="center" wrapText="1"/>
    </xf>
    <xf numFmtId="44" fontId="2" fillId="5" borderId="5" xfId="1" applyFont="1" applyFill="1" applyBorder="1" applyAlignment="1">
      <alignment horizontal="center" vertical="center" wrapText="1"/>
    </xf>
    <xf numFmtId="44" fontId="2" fillId="0" borderId="6" xfId="0" applyNumberFormat="1" applyFont="1" applyBorder="1" applyAlignment="1">
      <alignment horizontal="center" vertical="center" wrapText="1"/>
    </xf>
    <xf numFmtId="44" fontId="2" fillId="0" borderId="7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44" fontId="2" fillId="2" borderId="14" xfId="1" applyFont="1" applyFill="1" applyBorder="1" applyAlignment="1">
      <alignment vertical="center" wrapText="1"/>
    </xf>
    <xf numFmtId="44" fontId="2" fillId="2" borderId="15" xfId="1" applyFont="1" applyFill="1" applyBorder="1" applyAlignment="1">
      <alignment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0" xfId="0" applyFont="1" applyFill="1" applyBorder="1" applyAlignment="1">
      <alignment horizontal="right" wrapText="1"/>
    </xf>
    <xf numFmtId="0" fontId="7" fillId="0" borderId="0" xfId="0" applyFont="1" applyAlignment="1">
      <alignment horizontal="left" vertical="justify"/>
    </xf>
    <xf numFmtId="0" fontId="9" fillId="0" borderId="0" xfId="0" applyFont="1" applyAlignment="1" applyProtection="1">
      <alignment horizontal="center" vertical="center" wrapText="1"/>
      <protection locked="0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44" fontId="2" fillId="0" borderId="16" xfId="1" applyFont="1" applyBorder="1" applyAlignment="1">
      <alignment horizontal="center" vertical="center" wrapText="1"/>
    </xf>
    <xf numFmtId="44" fontId="2" fillId="0" borderId="17" xfId="1" applyFont="1" applyBorder="1" applyAlignment="1">
      <alignment horizontal="center" vertical="center" wrapText="1"/>
    </xf>
    <xf numFmtId="44" fontId="2" fillId="0" borderId="8" xfId="1" applyFont="1" applyBorder="1" applyAlignment="1">
      <alignment horizontal="center" vertical="center" wrapText="1"/>
    </xf>
    <xf numFmtId="44" fontId="2" fillId="0" borderId="9" xfId="1" applyFont="1" applyBorder="1" applyAlignment="1">
      <alignment horizontal="center" vertical="center" wrapText="1"/>
    </xf>
    <xf numFmtId="0" fontId="9" fillId="0" borderId="0" xfId="0" applyFont="1" applyFill="1" applyAlignment="1" applyProtection="1">
      <alignment horizontal="left" vertical="center" wrapText="1"/>
      <protection locked="0"/>
    </xf>
  </cellXfs>
  <cellStyles count="5">
    <cellStyle name="Enllaç" xfId="3" builtinId="8" hidden="1"/>
    <cellStyle name="Enllaç visitat" xfId="4" builtinId="9" hidden="1"/>
    <cellStyle name="Moneda" xfId="1" builtinId="4"/>
    <cellStyle name="Normal" xfId="0" builtinId="0"/>
    <cellStyle name="Percentatge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tabSelected="1" topLeftCell="A4" workbookViewId="0">
      <selection activeCell="A7" sqref="A7"/>
    </sheetView>
  </sheetViews>
  <sheetFormatPr defaultColWidth="9.140625" defaultRowHeight="12" x14ac:dyDescent="0.2"/>
  <cols>
    <col min="1" max="1" width="28.7109375" style="3" customWidth="1"/>
    <col min="2" max="2" width="27.28515625" style="3" customWidth="1"/>
    <col min="3" max="3" width="9.5703125" style="3" bestFit="1" customWidth="1"/>
    <col min="4" max="4" width="14.140625" style="3" customWidth="1"/>
    <col min="5" max="5" width="16.140625" style="3" bestFit="1" customWidth="1"/>
    <col min="6" max="6" width="13.28515625" style="3" customWidth="1"/>
    <col min="7" max="7" width="11.85546875" style="3" bestFit="1" customWidth="1"/>
    <col min="8" max="8" width="16.85546875" style="3" customWidth="1"/>
    <col min="9" max="9" width="16.7109375" style="3" customWidth="1"/>
    <col min="10" max="10" width="16.5703125" style="3" customWidth="1"/>
    <col min="11" max="11" width="9.140625" style="3"/>
    <col min="12" max="12" width="9.42578125" style="3" bestFit="1" customWidth="1"/>
    <col min="13" max="16384" width="9.140625" style="3"/>
  </cols>
  <sheetData>
    <row r="1" spans="1:9" ht="9.6" customHeight="1" x14ac:dyDescent="0.2"/>
    <row r="2" spans="1:9" ht="41.1" customHeight="1" x14ac:dyDescent="0.2">
      <c r="A2" s="44" t="s">
        <v>14</v>
      </c>
      <c r="B2" s="44"/>
      <c r="C2" s="44"/>
      <c r="D2" s="44"/>
      <c r="E2" s="44"/>
      <c r="F2" s="44"/>
      <c r="G2" s="44"/>
      <c r="H2" s="44"/>
      <c r="I2" s="44"/>
    </row>
    <row r="3" spans="1:9" ht="12" customHeight="1" x14ac:dyDescent="0.2">
      <c r="A3" s="18"/>
      <c r="B3" s="18"/>
      <c r="C3" s="18"/>
      <c r="D3" s="18"/>
      <c r="E3" s="18"/>
      <c r="F3" s="18"/>
      <c r="G3" s="18"/>
      <c r="H3" s="1"/>
      <c r="I3" s="2"/>
    </row>
    <row r="4" spans="1:9" ht="12.6" customHeight="1" x14ac:dyDescent="0.2">
      <c r="A4" s="51" t="s">
        <v>24</v>
      </c>
      <c r="B4" s="15"/>
      <c r="C4" s="15"/>
      <c r="D4" s="19"/>
      <c r="E4" s="15"/>
      <c r="F4" s="15"/>
      <c r="G4" s="15"/>
      <c r="H4" s="1"/>
      <c r="I4" s="2"/>
    </row>
    <row r="5" spans="1:9" ht="12.75" thickBot="1" x14ac:dyDescent="0.25"/>
    <row r="6" spans="1:9" ht="26.25" x14ac:dyDescent="0.2">
      <c r="A6" s="24" t="s">
        <v>0</v>
      </c>
      <c r="B6" s="21" t="s">
        <v>3</v>
      </c>
      <c r="C6" s="21" t="s">
        <v>8</v>
      </c>
      <c r="D6" s="21" t="s">
        <v>13</v>
      </c>
      <c r="E6" s="21" t="s">
        <v>5</v>
      </c>
      <c r="F6" s="21" t="s">
        <v>1</v>
      </c>
      <c r="G6" s="25" t="s">
        <v>4</v>
      </c>
      <c r="H6" s="26" t="s">
        <v>12</v>
      </c>
      <c r="I6" s="26" t="s">
        <v>11</v>
      </c>
    </row>
    <row r="7" spans="1:9" ht="24" customHeight="1" x14ac:dyDescent="0.2">
      <c r="A7" s="36" t="s">
        <v>15</v>
      </c>
      <c r="B7" s="37" t="s">
        <v>18</v>
      </c>
      <c r="C7" s="35">
        <v>1</v>
      </c>
      <c r="D7" s="38"/>
      <c r="E7" s="27">
        <f>25/38.5</f>
        <v>0.64935064935064934</v>
      </c>
      <c r="F7" s="20">
        <v>11</v>
      </c>
      <c r="G7" s="28">
        <f>C7*D7*E7*F7</f>
        <v>0</v>
      </c>
      <c r="H7" s="49">
        <f>SUM(G7:G8)</f>
        <v>0</v>
      </c>
      <c r="I7" s="47">
        <f>I10-I9</f>
        <v>62370.710000000006</v>
      </c>
    </row>
    <row r="8" spans="1:9" ht="30.75" customHeight="1" x14ac:dyDescent="0.2">
      <c r="A8" s="36" t="s">
        <v>16</v>
      </c>
      <c r="B8" s="37" t="s">
        <v>19</v>
      </c>
      <c r="C8" s="35">
        <v>1</v>
      </c>
      <c r="D8" s="39"/>
      <c r="E8" s="27">
        <f>25/38.5</f>
        <v>0.64935064935064934</v>
      </c>
      <c r="F8" s="20">
        <v>11</v>
      </c>
      <c r="G8" s="28">
        <f>C8*D8*E8*F8</f>
        <v>0</v>
      </c>
      <c r="H8" s="50"/>
      <c r="I8" s="48"/>
    </row>
    <row r="9" spans="1:9" ht="12.75" x14ac:dyDescent="0.2">
      <c r="A9" s="45" t="s">
        <v>17</v>
      </c>
      <c r="B9" s="46"/>
      <c r="C9" s="22"/>
      <c r="D9" s="23"/>
      <c r="E9" s="29"/>
      <c r="F9" s="30"/>
      <c r="G9" s="31">
        <v>6100</v>
      </c>
      <c r="H9" s="32">
        <f>G9</f>
        <v>6100</v>
      </c>
      <c r="I9" s="32">
        <f>H9</f>
        <v>6100</v>
      </c>
    </row>
    <row r="10" spans="1:9" ht="25.5" customHeight="1" thickBot="1" x14ac:dyDescent="0.25">
      <c r="A10" s="40" t="s">
        <v>6</v>
      </c>
      <c r="B10" s="41"/>
      <c r="C10" s="23"/>
      <c r="D10" s="23"/>
      <c r="E10" s="23"/>
      <c r="F10" s="23"/>
      <c r="G10" s="33">
        <f>SUM(G7:G9)</f>
        <v>6100</v>
      </c>
      <c r="H10" s="34">
        <f>SUM(H7:H9)</f>
        <v>6100</v>
      </c>
      <c r="I10" s="34">
        <v>68470.710000000006</v>
      </c>
    </row>
    <row r="11" spans="1:9" ht="12.75" customHeight="1" x14ac:dyDescent="0.2">
      <c r="A11" s="11"/>
      <c r="B11" s="11"/>
      <c r="C11" s="11"/>
      <c r="D11" s="11"/>
      <c r="E11" s="42"/>
      <c r="F11" s="42"/>
      <c r="G11" s="42"/>
      <c r="H11" s="17"/>
      <c r="I11" s="17"/>
    </row>
    <row r="12" spans="1:9" ht="12.75" x14ac:dyDescent="0.2">
      <c r="A12" s="12"/>
      <c r="B12" s="10" t="s">
        <v>2</v>
      </c>
      <c r="C12" s="10"/>
      <c r="D12" s="10"/>
      <c r="E12" s="10"/>
      <c r="F12" s="13"/>
      <c r="G12" s="14"/>
    </row>
    <row r="13" spans="1:9" x14ac:dyDescent="0.2">
      <c r="F13" s="4"/>
      <c r="G13" s="5"/>
      <c r="H13" s="6"/>
      <c r="I13" s="6"/>
    </row>
    <row r="14" spans="1:9" ht="13.5" x14ac:dyDescent="0.2">
      <c r="A14" s="6" t="s">
        <v>9</v>
      </c>
      <c r="B14" s="6"/>
      <c r="C14" s="6"/>
      <c r="D14" s="6"/>
      <c r="E14" s="6"/>
      <c r="F14" s="7"/>
      <c r="G14" s="8"/>
      <c r="H14" s="16"/>
      <c r="I14" s="16"/>
    </row>
    <row r="15" spans="1:9" x14ac:dyDescent="0.2">
      <c r="H15" s="6"/>
      <c r="I15" s="6"/>
    </row>
    <row r="16" spans="1:9" ht="60.75" customHeight="1" x14ac:dyDescent="0.2">
      <c r="A16" s="43" t="s">
        <v>20</v>
      </c>
      <c r="B16" s="43"/>
      <c r="H16" s="6"/>
      <c r="I16" s="6"/>
    </row>
    <row r="17" spans="1:12" ht="12.75" x14ac:dyDescent="0.2">
      <c r="H17" s="9"/>
      <c r="I17" s="6"/>
      <c r="J17" s="10"/>
    </row>
    <row r="18" spans="1:12" ht="13.5" x14ac:dyDescent="0.2">
      <c r="A18" s="6" t="s">
        <v>21</v>
      </c>
      <c r="B18" s="6"/>
      <c r="C18" s="6"/>
      <c r="D18" s="6"/>
      <c r="E18" s="6"/>
      <c r="F18" s="6"/>
      <c r="G18" s="6"/>
      <c r="L18" s="3" t="s">
        <v>7</v>
      </c>
    </row>
    <row r="19" spans="1:12" x14ac:dyDescent="0.2">
      <c r="A19" s="6"/>
      <c r="B19" s="6"/>
      <c r="C19" s="6"/>
      <c r="D19" s="6"/>
      <c r="E19" s="6"/>
      <c r="F19" s="7"/>
      <c r="G19" s="8"/>
    </row>
    <row r="20" spans="1:12" x14ac:dyDescent="0.2">
      <c r="A20" s="6" t="s">
        <v>10</v>
      </c>
      <c r="B20" s="6"/>
      <c r="C20" s="6"/>
      <c r="D20" s="6"/>
      <c r="E20" s="6"/>
      <c r="F20" s="7"/>
    </row>
    <row r="21" spans="1:12" x14ac:dyDescent="0.2">
      <c r="A21" s="6" t="s">
        <v>22</v>
      </c>
      <c r="B21" s="6"/>
      <c r="C21" s="6"/>
      <c r="D21" s="6"/>
      <c r="E21" s="6"/>
      <c r="F21" s="6"/>
    </row>
    <row r="23" spans="1:12" x14ac:dyDescent="0.2">
      <c r="A23" s="6" t="s">
        <v>23</v>
      </c>
    </row>
  </sheetData>
  <mergeCells count="7">
    <mergeCell ref="A10:B10"/>
    <mergeCell ref="E11:G11"/>
    <mergeCell ref="A16:B16"/>
    <mergeCell ref="A2:I2"/>
    <mergeCell ref="A9:B9"/>
    <mergeCell ref="I7:I8"/>
    <mergeCell ref="H7:H8"/>
  </mergeCells>
  <conditionalFormatting sqref="G7:G8">
    <cfRule type="cellIs" dxfId="2" priority="10" operator="lessThan">
      <formula>#REF!</formula>
    </cfRule>
    <cfRule type="cellIs" dxfId="1" priority="11" operator="equal">
      <formula>#REF!</formula>
    </cfRule>
    <cfRule type="cellIs" dxfId="0" priority="12" operator="greaterThan">
      <formula>#REF!</formula>
    </cfRule>
  </conditionalFormatting>
  <pageMargins left="0.7" right="0.7" top="0.75" bottom="0.75" header="0.3" footer="0.3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Quadre_0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2020-03-10T10:12:42Z</cp:lastPrinted>
  <dcterms:created xsi:type="dcterms:W3CDTF">2017-10-26T07:57:29Z</dcterms:created>
  <dcterms:modified xsi:type="dcterms:W3CDTF">2022-04-28T13:12:44Z</dcterms:modified>
</cp:coreProperties>
</file>