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1670" yWindow="780" windowWidth="19300" windowHeight="8940"/>
  </bookViews>
  <sheets>
    <sheet name="Versió 1" sheetId="4" r:id="rId1"/>
    <sheet name="Full3" sheetId="3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8" i="4" l="1"/>
  <c r="J17" i="4" l="1"/>
  <c r="J16" i="4"/>
  <c r="J10" i="4"/>
  <c r="J9" i="4"/>
  <c r="K13" i="4" l="1"/>
  <c r="G10" i="4" l="1"/>
  <c r="J8" i="4" l="1"/>
  <c r="J15" i="4" l="1"/>
</calcChain>
</file>

<file path=xl/sharedStrings.xml><?xml version="1.0" encoding="utf-8"?>
<sst xmlns="http://schemas.openxmlformats.org/spreadsheetml/2006/main" count="33" uniqueCount="33">
  <si>
    <t xml:space="preserve">Posició </t>
  </si>
  <si>
    <t>Amidament</t>
  </si>
  <si>
    <t>Preu unitari / mes</t>
  </si>
  <si>
    <t>Mesos</t>
  </si>
  <si>
    <t>Omplir únicament les cel·les blaves</t>
  </si>
  <si>
    <t>Preu unitari/ hora</t>
  </si>
  <si>
    <t xml:space="preserve">tota vegada que ha d'incorporar, no només els costos salarials sino també tots els costos d'empresa i les partides alçades que es preveuen. 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</si>
  <si>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</si>
  <si>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</si>
  <si>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</si>
  <si>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</si>
  <si>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</si>
  <si>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</si>
  <si>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unitari</t>
  </si>
  <si>
    <t>Despeses de difusió i comunicació del projecte</t>
  </si>
  <si>
    <t>PREU TOTAL (IVA exclòs)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</si>
  <si>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</si>
  <si>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>EXPEDIENT:</t>
  </si>
  <si>
    <t>Coordinador/a artístic/a i tècnic/a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</si>
  <si>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</si>
  <si>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Preu ofertat</t>
  </si>
  <si>
    <t>Partides alçades a justificar</t>
  </si>
  <si>
    <t>Talleristes dins escola</t>
  </si>
  <si>
    <t>Hores/mes</t>
  </si>
  <si>
    <t>Talleristes fora escola</t>
  </si>
  <si>
    <t>Talleristes dins escola. 94,5 hores/setmana durant 10 mesos  (Setembre a Juny)</t>
  </si>
  <si>
    <t>Despeses per al desenvolupament d’activitats derivades del projecte</t>
  </si>
  <si>
    <t>Despeses de material (compra i arranjament)</t>
  </si>
  <si>
    <t>Talleristes fora escola. 18,5 hores/setmana durant 11 mesos  (Setembre 2022 a Juliol 2023)</t>
  </si>
  <si>
    <t>SERVEIS PER A LA REALITZACIÓ DE TALLERS ARTÍSTICS (DINS I FORA ESCOLA) PER A INFANTS A ESCOLES DELS BARRIS DE LA ZONA NORD DEL DISTRICTE DE NOU BARRIS, CURS 2022-2023, AIXÍ COM PER AL FOMENT DE L’EFICIÈNCIA SOCIAL (EDUCARTS), EN EL MARC DEL PLA DE BARRIS DE BARCELONA.
QUADRE DE PREUS 0</t>
  </si>
  <si>
    <t>Servei de consergeria per a les activitats extraescolars</t>
  </si>
  <si>
    <t xml:space="preserve">Coordinador/a artística i tècnica del projecte per a la realització dels tallers de disciplines diverses dirigits a infants i joves  en horari lectiu i extraescolar. Requeriments d'experiència i funcions a desenvolupar detallats en els plecs de la licitació. </t>
  </si>
  <si>
    <t>F220000546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</si>
</sst>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44" fontId="8" fillId="0" borderId="0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right" wrapText="1"/>
    </xf>
    <xf numFmtId="44" fontId="3" fillId="2" borderId="2" xfId="1" applyFont="1" applyFill="1" applyBorder="1" applyAlignment="1">
      <alignment wrapText="1"/>
    </xf>
    <xf numFmtId="44" fontId="3" fillId="4" borderId="2" xfId="1" applyFont="1" applyFill="1" applyBorder="1" applyAlignment="1">
      <alignment wrapText="1"/>
    </xf>
    <xf numFmtId="2" fontId="3" fillId="4" borderId="2" xfId="1" applyNumberFormat="1" applyFont="1" applyFill="1" applyBorder="1" applyAlignment="1">
      <alignment wrapText="1"/>
    </xf>
    <xf numFmtId="10" fontId="3" fillId="0" borderId="2" xfId="2" applyNumberFormat="1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9" fontId="3" fillId="3" borderId="2" xfId="2" applyFont="1" applyFill="1" applyBorder="1" applyAlignment="1">
      <alignment wrapText="1"/>
    </xf>
    <xf numFmtId="0" fontId="4" fillId="0" borderId="4" xfId="0" applyFont="1" applyBorder="1"/>
    <xf numFmtId="0" fontId="3" fillId="0" borderId="5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wrapText="1"/>
    </xf>
    <xf numFmtId="9" fontId="3" fillId="3" borderId="7" xfId="2" applyFont="1" applyFill="1" applyBorder="1" applyAlignment="1">
      <alignment wrapText="1"/>
    </xf>
    <xf numFmtId="44" fontId="2" fillId="0" borderId="10" xfId="1" applyFont="1" applyBorder="1" applyAlignment="1">
      <alignment horizontal="center" vertical="center"/>
    </xf>
    <xf numFmtId="44" fontId="3" fillId="5" borderId="11" xfId="1" applyFont="1" applyFill="1" applyBorder="1" applyAlignment="1">
      <alignment wrapText="1"/>
    </xf>
    <xf numFmtId="0" fontId="11" fillId="0" borderId="0" xfId="0" applyFont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4" fillId="0" borderId="9" xfId="0" applyFont="1" applyBorder="1" applyAlignment="1">
      <alignment horizontal="center" vertical="justify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  <xf numFmtId="0" fontId="3" fillId="0" borderId="2" xfId="0" applyFont="1" applyBorder="1" applyAlignment="1">
      <alignment vertical="center"/>
    </xf>
    <xf numFmtId="44" fontId="3" fillId="0" borderId="2" xfId="0" applyNumberFormat="1" applyFont="1" applyFill="1" applyBorder="1" applyAlignment="1">
      <alignment wrapText="1"/>
    </xf>
    <xf numFmtId="0" fontId="4" fillId="0" borderId="4" xfId="0" applyFont="1" applyFill="1" applyBorder="1" applyAlignment="1">
      <alignment horizontal="center"/>
    </xf>
    <xf numFmtId="0" fontId="3" fillId="0" borderId="6" xfId="0" applyFont="1" applyBorder="1" applyAlignment="1">
      <alignment horizontal="justify" vertical="center"/>
    </xf>
    <xf numFmtId="44" fontId="10" fillId="0" borderId="8" xfId="0" applyNumberFormat="1" applyFont="1" applyFill="1" applyBorder="1" applyAlignment="1">
      <alignment horizontal="right" wrapText="1"/>
    </xf>
    <xf numFmtId="0" fontId="4" fillId="0" borderId="3" xfId="0" applyFont="1" applyBorder="1" applyAlignment="1">
      <alignment horizontal="left"/>
    </xf>
    <xf numFmtId="0" fontId="3" fillId="0" borderId="18" xfId="0" applyFont="1" applyBorder="1" applyAlignment="1">
      <alignment vertical="center"/>
    </xf>
    <xf numFmtId="1" fontId="3" fillId="0" borderId="7" xfId="2" applyNumberFormat="1" applyFont="1" applyFill="1" applyBorder="1" applyAlignment="1">
      <alignment wrapText="1"/>
    </xf>
    <xf numFmtId="3" fontId="3" fillId="2" borderId="7" xfId="2" applyNumberFormat="1" applyFont="1" applyFill="1" applyBorder="1" applyAlignment="1">
      <alignment wrapText="1"/>
    </xf>
    <xf numFmtId="0" fontId="3" fillId="0" borderId="7" xfId="2" applyNumberFormat="1" applyFont="1" applyFill="1" applyBorder="1" applyAlignment="1">
      <alignment wrapText="1"/>
    </xf>
    <xf numFmtId="44" fontId="10" fillId="0" borderId="1" xfId="1" applyFont="1" applyBorder="1" applyAlignment="1">
      <alignment horizontal="justify"/>
    </xf>
    <xf numFmtId="44" fontId="2" fillId="0" borderId="15" xfId="1" applyFont="1" applyBorder="1" applyAlignment="1">
      <alignment vertical="center"/>
    </xf>
    <xf numFmtId="44" fontId="2" fillId="0" borderId="16" xfId="1" applyFont="1" applyBorder="1" applyAlignment="1">
      <alignment vertical="center"/>
    </xf>
    <xf numFmtId="44" fontId="2" fillId="0" borderId="17" xfId="1" applyFont="1" applyBorder="1" applyAlignment="1">
      <alignment vertical="center"/>
    </xf>
    <xf numFmtId="44" fontId="2" fillId="0" borderId="1" xfId="1" applyFont="1" applyBorder="1" applyAlignment="1">
      <alignment vertical="center"/>
    </xf>
    <xf numFmtId="0" fontId="3" fillId="0" borderId="7" xfId="0" applyFont="1" applyBorder="1" applyAlignment="1">
      <alignment horizontal="justify" vertical="center"/>
    </xf>
    <xf numFmtId="0" fontId="3" fillId="3" borderId="7" xfId="0" applyFont="1" applyFill="1" applyBorder="1" applyAlignment="1">
      <alignment wrapText="1"/>
    </xf>
    <xf numFmtId="44" fontId="2" fillId="0" borderId="21" xfId="1" applyFont="1" applyBorder="1" applyAlignment="1">
      <alignment vertical="center"/>
    </xf>
    <xf numFmtId="44" fontId="2" fillId="0" borderId="22" xfId="1" applyFont="1" applyBorder="1" applyAlignment="1">
      <alignment vertical="center"/>
    </xf>
    <xf numFmtId="0" fontId="3" fillId="0" borderId="7" xfId="2" applyNumberFormat="1" applyFont="1" applyFill="1" applyBorder="1" applyAlignment="1">
      <alignment horizontal="right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wrapText="1"/>
    </xf>
    <xf numFmtId="0" fontId="6" fillId="0" borderId="0" xfId="0" applyFont="1" applyAlignment="1">
      <alignment horizontal="justify" vertical="justify" wrapText="1"/>
    </xf>
    <xf numFmtId="0" fontId="3" fillId="0" borderId="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0" xfId="0" applyFont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K26"/>
  <sheetViews>
    <sheetView tabSelected="1" workbookViewId="0">
      <selection activeCell="A2" sqref="A2:I3"/>
    </sheetView>
  </sheetViews>
  <sheetFormatPr defaultColWidth="9.1796875" defaultRowHeight="12" x14ac:dyDescent="0.3"/>
  <cols>
    <col min="1" max="1" width="24" style="1" customWidth="1"/>
    <col min="2" max="2" width="79" style="1" bestFit="1" customWidth="1"/>
    <col min="3" max="3" width="11.26953125" style="1" customWidth="1"/>
    <col min="4" max="4" width="11.453125" style="1" customWidth="1"/>
    <col min="5" max="7" width="13.26953125" style="1" customWidth="1"/>
    <col min="8" max="8" width="10" style="1" bestFit="1" customWidth="1"/>
    <col min="9" max="9" width="16.453125" style="1" customWidth="1"/>
    <col min="10" max="10" width="22.453125" style="1" customWidth="1"/>
    <col min="11" max="11" width="26.1796875" style="1" customWidth="1"/>
    <col min="12" max="12" width="9.1796875" style="1"/>
    <col min="13" max="13" width="9.453125" style="1" bestFit="1" customWidth="1"/>
    <col min="14" max="16384" width="9.1796875" style="1"/>
  </cols>
  <sheetData>
    <row r="2" spans="1:11" ht="14" x14ac:dyDescent="0.3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34"/>
    </row>
    <row r="3" spans="1:11" ht="47.25" customHeight="1" x14ac:dyDescent="0.3">
      <c r="A3" s="56"/>
      <c r="B3" s="56"/>
      <c r="C3" s="56"/>
      <c r="D3" s="56"/>
      <c r="E3" s="56"/>
      <c r="F3" s="56"/>
      <c r="G3" s="56"/>
      <c r="H3" s="56"/>
      <c r="I3" s="56"/>
      <c r="J3" s="34"/>
    </row>
    <row r="4" spans="1:11" ht="32.25" customHeight="1" x14ac:dyDescent="0.3">
      <c r="A4" s="32" t="s">
        <v>17</v>
      </c>
      <c r="B4" s="64" t="s">
        <v>32</v>
      </c>
      <c r="C4" s="32"/>
      <c r="D4" s="32"/>
      <c r="E4" s="32"/>
      <c r="F4" s="32"/>
      <c r="G4" s="32"/>
      <c r="H4" s="32"/>
      <c r="I4" s="32"/>
      <c r="J4" s="34"/>
    </row>
    <row r="5" spans="1:11" ht="32.25" customHeight="1" x14ac:dyDescent="0.3">
      <c r="A5" s="32"/>
      <c r="B5" s="32"/>
      <c r="C5" s="32"/>
      <c r="D5" s="32"/>
      <c r="E5" s="32"/>
      <c r="F5" s="32"/>
      <c r="G5" s="32"/>
      <c r="H5" s="32"/>
      <c r="I5" s="32"/>
      <c r="J5" s="34"/>
    </row>
    <row r="6" spans="1:11" ht="12.75" thickBot="1" x14ac:dyDescent="0.25"/>
    <row r="7" spans="1:11" ht="36.75" customHeight="1" x14ac:dyDescent="0.3">
      <c r="A7" s="41" t="s">
        <v>0</v>
      </c>
      <c r="B7" s="22" t="s">
        <v>7</v>
      </c>
      <c r="C7" s="29" t="s">
        <v>1</v>
      </c>
      <c r="D7" s="30" t="s">
        <v>2</v>
      </c>
      <c r="E7" s="30" t="s">
        <v>5</v>
      </c>
      <c r="F7" s="30" t="s">
        <v>13</v>
      </c>
      <c r="G7" s="30" t="s">
        <v>23</v>
      </c>
      <c r="H7" s="29" t="s">
        <v>11</v>
      </c>
      <c r="I7" s="29" t="s">
        <v>3</v>
      </c>
      <c r="J7" s="38" t="s">
        <v>20</v>
      </c>
      <c r="K7" s="31" t="s">
        <v>8</v>
      </c>
    </row>
    <row r="8" spans="1:11" ht="37.5" x14ac:dyDescent="0.3">
      <c r="A8" s="23" t="s">
        <v>18</v>
      </c>
      <c r="B8" s="33" t="s">
        <v>31</v>
      </c>
      <c r="C8" s="15">
        <v>1</v>
      </c>
      <c r="D8" s="16"/>
      <c r="E8" s="17"/>
      <c r="F8" s="18"/>
      <c r="G8" s="17"/>
      <c r="H8" s="19">
        <v>1</v>
      </c>
      <c r="I8" s="13">
        <v>11</v>
      </c>
      <c r="J8" s="37">
        <f>C8*D8*H8*I8</f>
        <v>0</v>
      </c>
      <c r="K8" s="26">
        <f>K15-K14-K13-K12-K11-K10-K9</f>
        <v>52262.929999999993</v>
      </c>
    </row>
    <row r="9" spans="1:11" ht="13" x14ac:dyDescent="0.3">
      <c r="A9" s="42" t="s">
        <v>22</v>
      </c>
      <c r="B9" s="36" t="s">
        <v>25</v>
      </c>
      <c r="C9" s="25"/>
      <c r="D9" s="25"/>
      <c r="E9" s="44"/>
      <c r="F9" s="18"/>
      <c r="G9" s="45">
        <v>425.25</v>
      </c>
      <c r="H9" s="25"/>
      <c r="I9" s="43">
        <v>10</v>
      </c>
      <c r="J9" s="27">
        <f>$E9*$G9*$I9</f>
        <v>0</v>
      </c>
      <c r="K9" s="27">
        <v>127575</v>
      </c>
    </row>
    <row r="10" spans="1:11" ht="13" x14ac:dyDescent="0.3">
      <c r="A10" s="42" t="s">
        <v>24</v>
      </c>
      <c r="B10" s="36" t="s">
        <v>28</v>
      </c>
      <c r="C10" s="25"/>
      <c r="D10" s="25"/>
      <c r="E10" s="44"/>
      <c r="F10" s="25"/>
      <c r="G10" s="55">
        <f>18.5*4.5</f>
        <v>83.25</v>
      </c>
      <c r="H10" s="25"/>
      <c r="I10" s="45">
        <v>11</v>
      </c>
      <c r="J10" s="27">
        <f>$E10*$G10*$I10</f>
        <v>0</v>
      </c>
      <c r="K10" s="27">
        <v>24725.25</v>
      </c>
    </row>
    <row r="11" spans="1:11" ht="13" x14ac:dyDescent="0.3">
      <c r="A11" s="61" t="s">
        <v>21</v>
      </c>
      <c r="B11" s="14" t="s">
        <v>27</v>
      </c>
      <c r="C11" s="20"/>
      <c r="D11" s="20"/>
      <c r="E11" s="20"/>
      <c r="F11" s="20"/>
      <c r="G11" s="20"/>
      <c r="H11" s="21"/>
      <c r="I11" s="21"/>
      <c r="J11" s="47">
        <v>5000</v>
      </c>
      <c r="K11" s="49">
        <v>5000</v>
      </c>
    </row>
    <row r="12" spans="1:11" ht="13" x14ac:dyDescent="0.3">
      <c r="A12" s="62"/>
      <c r="B12" s="51" t="s">
        <v>26</v>
      </c>
      <c r="C12" s="52"/>
      <c r="D12" s="52"/>
      <c r="E12" s="52"/>
      <c r="F12" s="52"/>
      <c r="G12" s="52"/>
      <c r="H12" s="25"/>
      <c r="I12" s="25"/>
      <c r="J12" s="53">
        <v>3000</v>
      </c>
      <c r="K12" s="54">
        <v>3000</v>
      </c>
    </row>
    <row r="13" spans="1:11" ht="13" x14ac:dyDescent="0.3">
      <c r="A13" s="62"/>
      <c r="B13" s="51" t="s">
        <v>30</v>
      </c>
      <c r="C13" s="52"/>
      <c r="D13" s="52"/>
      <c r="E13" s="52"/>
      <c r="F13" s="52"/>
      <c r="G13" s="52"/>
      <c r="H13" s="25"/>
      <c r="I13" s="25"/>
      <c r="J13" s="53">
        <v>2000</v>
      </c>
      <c r="K13" s="54">
        <f>J13</f>
        <v>2000</v>
      </c>
    </row>
    <row r="14" spans="1:11" ht="13.5" thickBot="1" x14ac:dyDescent="0.35">
      <c r="A14" s="63"/>
      <c r="B14" s="39" t="s">
        <v>14</v>
      </c>
      <c r="C14" s="24"/>
      <c r="D14" s="24"/>
      <c r="E14" s="24"/>
      <c r="F14" s="24"/>
      <c r="G14" s="24"/>
      <c r="H14" s="24"/>
      <c r="I14" s="24"/>
      <c r="J14" s="48">
        <v>3000</v>
      </c>
      <c r="K14" s="50">
        <v>3000</v>
      </c>
    </row>
    <row r="15" spans="1:11" ht="32.25" customHeight="1" thickBot="1" x14ac:dyDescent="0.35">
      <c r="A15" s="9"/>
      <c r="B15" s="9"/>
      <c r="C15" s="9"/>
      <c r="D15" s="57" t="s">
        <v>15</v>
      </c>
      <c r="E15" s="58"/>
      <c r="F15" s="58"/>
      <c r="G15" s="58"/>
      <c r="H15" s="58"/>
      <c r="I15" s="59"/>
      <c r="J15" s="40">
        <f>SUM(J8:J14)</f>
        <v>13000</v>
      </c>
      <c r="K15" s="46">
        <v>217563.18</v>
      </c>
    </row>
    <row r="16" spans="1:11" ht="30" customHeight="1" x14ac:dyDescent="0.3">
      <c r="A16" s="10"/>
      <c r="B16" s="8" t="s">
        <v>4</v>
      </c>
      <c r="C16" s="8"/>
      <c r="D16" s="8"/>
      <c r="E16" s="8"/>
      <c r="F16" s="8"/>
      <c r="G16" s="8"/>
      <c r="H16" s="11"/>
      <c r="I16" s="12"/>
      <c r="J16" s="12">
        <f>K9/G9/10</f>
        <v>30</v>
      </c>
      <c r="K16" s="8"/>
    </row>
    <row r="17" spans="1:10" x14ac:dyDescent="0.3">
      <c r="H17" s="2"/>
      <c r="I17" s="3"/>
      <c r="J17" s="3">
        <f>K10/G10/I10</f>
        <v>27</v>
      </c>
    </row>
    <row r="18" spans="1:10" ht="14" x14ac:dyDescent="0.3">
      <c r="A18" s="4" t="s">
        <v>12</v>
      </c>
      <c r="B18" s="4"/>
      <c r="C18" s="4"/>
      <c r="D18" s="4"/>
      <c r="E18" s="4"/>
      <c r="F18" s="4"/>
      <c r="G18" s="4"/>
      <c r="H18" s="5"/>
      <c r="I18" s="6"/>
      <c r="J18" s="6"/>
    </row>
    <row r="19" spans="1:10" ht="15" customHeight="1" x14ac:dyDescent="0.3">
      <c r="A19" s="60" t="s">
        <v>19</v>
      </c>
      <c r="B19" s="60"/>
      <c r="C19" s="60"/>
      <c r="D19" s="60"/>
      <c r="E19" s="60"/>
      <c r="F19" s="60"/>
      <c r="G19" s="60"/>
      <c r="H19" s="60"/>
      <c r="I19" s="60"/>
      <c r="J19" s="35"/>
    </row>
    <row r="20" spans="1:10" x14ac:dyDescent="0.3">
      <c r="A20" s="4" t="s">
        <v>9</v>
      </c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4" t="s">
        <v>16</v>
      </c>
      <c r="B21" s="4"/>
      <c r="C21" s="4"/>
      <c r="D21" s="4"/>
      <c r="E21" s="4"/>
      <c r="F21" s="4"/>
      <c r="G21" s="4"/>
      <c r="H21" s="5"/>
      <c r="I21" s="6"/>
      <c r="J21" s="6"/>
    </row>
    <row r="22" spans="1:10" x14ac:dyDescent="0.3">
      <c r="A22" s="4" t="s">
        <v>6</v>
      </c>
      <c r="B22" s="4"/>
      <c r="C22" s="4"/>
      <c r="D22" s="4"/>
      <c r="E22" s="4"/>
      <c r="F22" s="4"/>
      <c r="G22" s="4"/>
      <c r="H22" s="5"/>
      <c r="I22" s="7"/>
      <c r="J22" s="7"/>
    </row>
    <row r="23" spans="1:10" x14ac:dyDescent="0.3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3">
      <c r="A24" s="4" t="s">
        <v>10</v>
      </c>
      <c r="B24" s="4"/>
      <c r="C24" s="4"/>
      <c r="D24" s="4"/>
      <c r="E24" s="4"/>
      <c r="F24" s="4"/>
      <c r="G24" s="4"/>
      <c r="H24" s="4"/>
      <c r="I24" s="4"/>
      <c r="J24" s="4"/>
    </row>
    <row r="26" spans="1:10" x14ac:dyDescent="0.3">
      <c r="A26" s="28"/>
    </row>
  </sheetData>
  <mergeCells count="4">
    <mergeCell ref="A2:I3"/>
    <mergeCell ref="D15:I15"/>
    <mergeCell ref="A19:I19"/>
    <mergeCell ref="A11:A14"/>
  </mergeCells>
  <pageMargins left="0.7" right="0.7" top="0.75" bottom="0.75" header="0.3" footer="0.3"/>
  <pageSetup paperSize="9" scale="57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796875" defaultRowHeight="14.5" x14ac:dyDescent="0.3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Versió 1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2019-06-11T15:32:19Z</cp:lastPrinted>
  <dcterms:created xsi:type="dcterms:W3CDTF">2017-10-26T07:57:29Z</dcterms:created>
  <dcterms:modified xsi:type="dcterms:W3CDTF">2022-07-28T20:20:30Z</dcterms:modified>
</cp:coreProperties>
</file>