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65" windowWidth="28635" windowHeight="1170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J6" i="2" l="1"/>
  <c r="I8" i="2"/>
  <c r="J10" i="2" l="1"/>
  <c r="G6" i="2" l="1"/>
  <c r="I7" i="2" l="1"/>
  <c r="I9" i="2" l="1"/>
  <c r="J9" i="2" s="1"/>
  <c r="I6" i="2" l="1"/>
  <c r="I11" i="2" s="1"/>
</calcChain>
</file>

<file path=xl/sharedStrings.xml><?xml version="1.0" encoding="utf-8"?>
<sst xmlns="http://schemas.openxmlformats.org/spreadsheetml/2006/main" count="35" uniqueCount="34">
  <si>
    <t xml:space="preserve">Posició </t>
  </si>
  <si>
    <t>Preu unitari / mes</t>
  </si>
  <si>
    <t>Mesos</t>
  </si>
  <si>
    <t>PA a justificar</t>
  </si>
  <si>
    <t>Omplir únicament les cel·les blaves</t>
  </si>
  <si>
    <t>Preu unitari/ hora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</si>
  <si>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</si>
  <si>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</si>
  <si>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La proposta de personal fa referència a les hores a cobrir, amb independència del nombre de treballadors a adscriure al projecte, però tenint en compte la jornada màxima.</t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</si>
  <si>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</si>
  <si>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</si>
  <si>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</si>
  <si>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</si>
  <si>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</si>
  <si>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t>Canguratge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</si>
  <si>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</si>
  <si>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Tècnic/a  en Educació Infantil</t>
  </si>
  <si>
    <t>Difusió i comunicació del projecte</t>
  </si>
  <si>
    <t>Hores</t>
  </si>
  <si>
    <t>El total consignat a aquest Quadre de Preus 0 haurà de coincidir exactament amb l'oferta econòmica que el licitador faci constar al Model Document número 4  facilitat,</t>
  </si>
  <si>
    <t xml:space="preserve">tota vegada que ha d'incorporar, no només els costos salarials sino també tots els costos d'empresa (estructura, benefici industrial) , la partida de traducció/interpretació  i les partides alçades que es preveuen. 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</si>
  <si>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 a assignar al projecte.</t>
    </r>
  </si>
  <si>
    <t>Despeses de Traducció/Interpretació</t>
  </si>
  <si>
    <t>El preu unitari/hora per al tècnic/a traductora-intèrpret s'ha calculat en base a un preu de referència màxim de 50 €/hora</t>
  </si>
  <si>
    <t xml:space="preserve">QUADRE DE PREUS 0
“JUGUEM JUNTS. ESPAI DE CRIANÇA”.
SERVEI D’ACOMPANYAMENT A LA CRIANÇA AL BARRI DE LA TRINITAT VELLA (DISTRICTE DE SANT ANDREU) EN EL MARC DEL PLA DE BARRIS DE BARCELONA, 
AIXÍ COM PER AL FOMENT DE L’EFICIÈNCIA SOCIAL
</t>
  </si>
  <si>
    <t>Preu ofertat Subtotal</t>
  </si>
  <si>
    <r>
      <t>Tècnic/a traductora - intèrpret d'urdú</t>
    </r>
    <r>
      <rPr>
        <sz val="10"/>
        <color theme="1"/>
        <rFont val="Arial"/>
        <family val="2"/>
      </rPr>
      <t xml:space="preserve"> o altre personal qualificat, la categoria professional del/de la  qual serà prèviament validada.</t>
    </r>
  </si>
  <si>
    <r>
      <t>Tècnic/a en educació infantil</t>
    </r>
    <r>
      <rPr>
        <sz val="10"/>
        <color theme="1"/>
        <rFont val="Arial"/>
        <family val="2"/>
      </rPr>
      <t>, la categoria professional del/de la  qual serà prèviament validada.</t>
    </r>
  </si>
  <si>
    <t>Material, transport, activitats, tallers i berenars en activitats setmanals</t>
  </si>
  <si>
    <t xml:space="preserve">En relació a les Despeses de Traducció/Interpretació, s'ha realitzat el càlcul en base a un total de 110 hores de dedicació al projecte per curs escolar (23 sessions a 2 escoles amb una dedicació mitjana de 2,5 hores/sessió més 1h i mitja de coordinacions mensuals a cada escola). </t>
  </si>
  <si>
    <t>Partida a preu unitari a justificar</t>
  </si>
  <si>
    <t>En relació a la partida destina a cangurtge, s'ha realitzat el càlcul en base a un total de 90 hores.</t>
  </si>
  <si>
    <t xml:space="preserve">El preu unitari/hora per al tècnic/a traductora-intèrpret s'ha calculat en base a un preu de referència màxim de 11,11 €/hora </t>
  </si>
  <si>
    <t>F220000678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</si>
</sst>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0" fontId="8" fillId="0" borderId="0" xfId="0" applyFont="1"/>
    <xf numFmtId="0" fontId="8" fillId="0" borderId="0" xfId="0" applyFont="1" applyBorder="1"/>
    <xf numFmtId="44" fontId="8" fillId="0" borderId="0" xfId="1" applyFont="1" applyBorder="1"/>
    <xf numFmtId="44" fontId="10" fillId="0" borderId="0" xfId="0" applyNumberFormat="1" applyFont="1" applyBorder="1"/>
    <xf numFmtId="44" fontId="8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0" fontId="11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justify" vertical="justify" wrapText="1"/>
    </xf>
    <xf numFmtId="0" fontId="8" fillId="0" borderId="1" xfId="0" applyFont="1" applyBorder="1" applyAlignment="1">
      <alignment horizontal="justify" vertical="center" wrapText="1"/>
    </xf>
    <xf numFmtId="0" fontId="3" fillId="0" borderId="0" xfId="0" applyFont="1" applyBorder="1" applyAlignment="1">
      <alignment wrapText="1"/>
    </xf>
    <xf numFmtId="0" fontId="12" fillId="0" borderId="0" xfId="0" applyFont="1" applyFill="1" applyBorder="1" applyAlignment="1">
      <alignment horizontal="right" wrapText="1"/>
    </xf>
    <xf numFmtId="44" fontId="3" fillId="0" borderId="0" xfId="0" applyNumberFormat="1" applyFont="1" applyBorder="1"/>
    <xf numFmtId="0" fontId="11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center" wrapText="1"/>
    </xf>
    <xf numFmtId="44" fontId="3" fillId="2" borderId="1" xfId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4" fontId="3" fillId="4" borderId="1" xfId="1" applyFont="1" applyFill="1" applyBorder="1" applyAlignment="1">
      <alignment vertical="center" wrapText="1"/>
    </xf>
    <xf numFmtId="10" fontId="3" fillId="0" borderId="1" xfId="2" applyNumberFormat="1" applyFont="1" applyBorder="1" applyAlignment="1">
      <alignment vertical="center" wrapText="1"/>
    </xf>
    <xf numFmtId="44" fontId="3" fillId="0" borderId="1" xfId="1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44" fontId="2" fillId="4" borderId="1" xfId="1" applyFont="1" applyFill="1" applyBorder="1" applyAlignment="1">
      <alignment vertical="center" wrapText="1"/>
    </xf>
    <xf numFmtId="9" fontId="3" fillId="3" borderId="1" xfId="2" applyFont="1" applyFill="1" applyBorder="1" applyAlignment="1">
      <alignment vertical="center" wrapText="1"/>
    </xf>
    <xf numFmtId="44" fontId="3" fillId="0" borderId="1" xfId="1" applyFont="1" applyBorder="1" applyAlignment="1">
      <alignment vertical="center"/>
    </xf>
    <xf numFmtId="44" fontId="3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justify" vertical="center"/>
    </xf>
    <xf numFmtId="165" fontId="3" fillId="0" borderId="2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44" fontId="8" fillId="0" borderId="0" xfId="0" applyNumberFormat="1" applyFont="1" applyAlignment="1">
      <alignment horizontal="justify" vertical="justify" wrapText="1"/>
    </xf>
    <xf numFmtId="0" fontId="8" fillId="0" borderId="0" xfId="0" applyFont="1" applyAlignment="1">
      <alignment horizontal="left" vertical="justify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workbookViewId="0">
      <selection activeCell="B14" sqref="B14"/>
    </sheetView>
  </sheetViews>
  <sheetFormatPr defaultColWidth="9.140625" defaultRowHeight="12" x14ac:dyDescent="0.2"/>
  <cols>
    <col min="1" max="1" width="28.140625" style="3" customWidth="1"/>
    <col min="2" max="2" width="62.5703125" style="3" bestFit="1" customWidth="1"/>
    <col min="3" max="3" width="10.5703125" style="3" bestFit="1" customWidth="1"/>
    <col min="4" max="4" width="11.85546875" style="3" bestFit="1" customWidth="1"/>
    <col min="5" max="5" width="10.85546875" style="3" bestFit="1" customWidth="1"/>
    <col min="6" max="6" width="7.140625" style="3" bestFit="1" customWidth="1"/>
    <col min="7" max="7" width="8.7109375" style="3" bestFit="1" customWidth="1"/>
    <col min="8" max="8" width="6.140625" style="3" bestFit="1" customWidth="1"/>
    <col min="9" max="9" width="17.42578125" style="3" bestFit="1" customWidth="1"/>
    <col min="10" max="10" width="21.5703125" style="3" bestFit="1" customWidth="1"/>
    <col min="11" max="12" width="9.140625" style="3"/>
    <col min="13" max="13" width="9.42578125" style="3" bestFit="1" customWidth="1"/>
    <col min="14" max="16384" width="9.140625" style="3"/>
  </cols>
  <sheetData>
    <row r="1" spans="1:11" ht="18" customHeight="1" x14ac:dyDescent="0.2">
      <c r="A1" s="41" t="s">
        <v>24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ht="75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1" ht="15" x14ac:dyDescent="0.2">
      <c r="A3" s="15" t="s">
        <v>33</v>
      </c>
      <c r="B3" s="15"/>
      <c r="C3" s="15"/>
      <c r="D3" s="15"/>
      <c r="E3" s="15"/>
      <c r="F3" s="21"/>
      <c r="G3" s="15"/>
      <c r="H3" s="15"/>
      <c r="I3" s="1"/>
      <c r="J3" s="2"/>
    </row>
    <row r="5" spans="1:11" ht="26.25" x14ac:dyDescent="0.2">
      <c r="A5" s="25" t="s">
        <v>0</v>
      </c>
      <c r="B5" s="25" t="s">
        <v>6</v>
      </c>
      <c r="C5" s="25" t="s">
        <v>10</v>
      </c>
      <c r="D5" s="25" t="s">
        <v>1</v>
      </c>
      <c r="E5" s="25" t="s">
        <v>5</v>
      </c>
      <c r="F5" s="25" t="s">
        <v>18</v>
      </c>
      <c r="G5" s="25" t="s">
        <v>9</v>
      </c>
      <c r="H5" s="25" t="s">
        <v>2</v>
      </c>
      <c r="I5" s="25" t="s">
        <v>25</v>
      </c>
      <c r="J5" s="25" t="s">
        <v>7</v>
      </c>
    </row>
    <row r="6" spans="1:11" ht="25.5" x14ac:dyDescent="0.2">
      <c r="A6" s="26" t="s">
        <v>16</v>
      </c>
      <c r="B6" s="17" t="s">
        <v>27</v>
      </c>
      <c r="C6" s="22">
        <v>2</v>
      </c>
      <c r="D6" s="23"/>
      <c r="E6" s="27"/>
      <c r="F6" s="27"/>
      <c r="G6" s="28">
        <f>14/38.5</f>
        <v>0.36363636363636365</v>
      </c>
      <c r="H6" s="22">
        <v>6</v>
      </c>
      <c r="I6" s="29">
        <f>C6*D6*G6*H6</f>
        <v>0</v>
      </c>
      <c r="J6" s="36">
        <f>J11-J10-J9-J8-J7</f>
        <v>17812.52</v>
      </c>
    </row>
    <row r="7" spans="1:11" ht="25.5" x14ac:dyDescent="0.2">
      <c r="A7" s="26" t="s">
        <v>22</v>
      </c>
      <c r="B7" s="17" t="s">
        <v>26</v>
      </c>
      <c r="C7" s="22">
        <v>1</v>
      </c>
      <c r="D7" s="27"/>
      <c r="E7" s="23"/>
      <c r="F7" s="24">
        <v>110</v>
      </c>
      <c r="G7" s="27"/>
      <c r="H7" s="27"/>
      <c r="I7" s="29">
        <f>E7*F7</f>
        <v>0</v>
      </c>
      <c r="J7" s="37">
        <v>5500</v>
      </c>
      <c r="K7" s="11"/>
    </row>
    <row r="8" spans="1:11" ht="12.75" x14ac:dyDescent="0.2">
      <c r="A8" s="26" t="s">
        <v>30</v>
      </c>
      <c r="B8" s="17" t="s">
        <v>14</v>
      </c>
      <c r="C8" s="30"/>
      <c r="D8" s="31"/>
      <c r="E8" s="23"/>
      <c r="F8" s="24">
        <v>90</v>
      </c>
      <c r="G8" s="32"/>
      <c r="H8" s="30"/>
      <c r="I8" s="29">
        <f>E8*F8</f>
        <v>0</v>
      </c>
      <c r="J8" s="34">
        <v>1000</v>
      </c>
      <c r="K8" s="11"/>
    </row>
    <row r="9" spans="1:11" ht="12.75" x14ac:dyDescent="0.2">
      <c r="A9" s="26" t="s">
        <v>3</v>
      </c>
      <c r="B9" s="17" t="s">
        <v>28</v>
      </c>
      <c r="C9" s="30"/>
      <c r="D9" s="31"/>
      <c r="E9" s="27"/>
      <c r="F9" s="27"/>
      <c r="G9" s="32"/>
      <c r="H9" s="30"/>
      <c r="I9" s="29">
        <f>900*3</f>
        <v>2700</v>
      </c>
      <c r="J9" s="33">
        <f>I9</f>
        <v>2700</v>
      </c>
      <c r="K9" s="11"/>
    </row>
    <row r="10" spans="1:11" ht="12.75" x14ac:dyDescent="0.2">
      <c r="A10" s="26" t="s">
        <v>3</v>
      </c>
      <c r="B10" s="17" t="s">
        <v>17</v>
      </c>
      <c r="C10" s="30"/>
      <c r="D10" s="31"/>
      <c r="E10" s="27"/>
      <c r="F10" s="27"/>
      <c r="G10" s="32"/>
      <c r="H10" s="30"/>
      <c r="I10" s="29">
        <v>600</v>
      </c>
      <c r="J10" s="34">
        <f>I10</f>
        <v>600</v>
      </c>
      <c r="K10" s="11"/>
    </row>
    <row r="11" spans="1:11" ht="12.75" x14ac:dyDescent="0.2">
      <c r="A11" s="22" t="s">
        <v>13</v>
      </c>
      <c r="B11" s="40"/>
      <c r="C11" s="40"/>
      <c r="D11" s="40"/>
      <c r="E11" s="40"/>
      <c r="F11" s="40"/>
      <c r="G11" s="40"/>
      <c r="H11" s="40"/>
      <c r="I11" s="29">
        <f>SUM(I6:I10)</f>
        <v>3300</v>
      </c>
      <c r="J11" s="35">
        <v>27612.52</v>
      </c>
      <c r="K11" s="11"/>
    </row>
    <row r="12" spans="1:11" ht="12.75" x14ac:dyDescent="0.2">
      <c r="A12" s="18"/>
      <c r="B12" s="18"/>
      <c r="C12" s="18"/>
      <c r="D12" s="19"/>
      <c r="E12" s="19"/>
      <c r="F12" s="19"/>
      <c r="G12" s="19"/>
      <c r="H12" s="19"/>
      <c r="I12" s="20"/>
      <c r="K12" s="11"/>
    </row>
    <row r="13" spans="1:11" ht="42.75" customHeight="1" x14ac:dyDescent="0.2">
      <c r="A13" s="12"/>
      <c r="B13" s="11" t="s">
        <v>4</v>
      </c>
      <c r="C13" s="11"/>
      <c r="D13" s="11"/>
      <c r="E13" s="11"/>
      <c r="F13" s="11"/>
      <c r="G13" s="13"/>
      <c r="H13" s="14"/>
      <c r="J13" s="20"/>
      <c r="K13" s="11"/>
    </row>
    <row r="14" spans="1:11" ht="21.75" customHeight="1" x14ac:dyDescent="0.2">
      <c r="G14" s="4"/>
      <c r="H14" s="5"/>
      <c r="I14" s="6"/>
    </row>
    <row r="15" spans="1:11" ht="13.5" x14ac:dyDescent="0.2">
      <c r="A15" s="6" t="s">
        <v>15</v>
      </c>
      <c r="B15" s="6"/>
      <c r="C15" s="6"/>
      <c r="D15" s="6"/>
      <c r="E15" s="6"/>
      <c r="F15" s="6"/>
      <c r="G15" s="7"/>
      <c r="H15" s="8"/>
      <c r="I15" s="38"/>
      <c r="J15" s="6"/>
    </row>
    <row r="16" spans="1:11" ht="15" customHeight="1" x14ac:dyDescent="0.2">
      <c r="I16" s="6"/>
      <c r="J16" s="16"/>
    </row>
    <row r="17" spans="1:10" ht="27" customHeight="1" x14ac:dyDescent="0.2">
      <c r="A17" s="39" t="s">
        <v>11</v>
      </c>
      <c r="B17" s="39"/>
      <c r="I17" s="6"/>
      <c r="J17" s="6"/>
    </row>
    <row r="18" spans="1:10" x14ac:dyDescent="0.2">
      <c r="A18" s="39" t="s">
        <v>12</v>
      </c>
      <c r="B18" s="39"/>
      <c r="I18" s="6"/>
      <c r="J18" s="6"/>
    </row>
    <row r="19" spans="1:10" x14ac:dyDescent="0.2">
      <c r="I19" s="10"/>
      <c r="J19" s="6"/>
    </row>
    <row r="20" spans="1:10" ht="13.5" x14ac:dyDescent="0.2">
      <c r="A20" s="6" t="s">
        <v>21</v>
      </c>
      <c r="B20" s="6"/>
      <c r="C20" s="6"/>
      <c r="D20" s="6"/>
      <c r="E20" s="6"/>
      <c r="F20" s="6"/>
      <c r="G20" s="6"/>
      <c r="H20" s="6"/>
      <c r="J20" s="6"/>
    </row>
    <row r="21" spans="1:10" x14ac:dyDescent="0.2">
      <c r="A21" s="6" t="s">
        <v>8</v>
      </c>
      <c r="G21" s="7"/>
      <c r="H21" s="8"/>
    </row>
    <row r="22" spans="1:10" x14ac:dyDescent="0.2">
      <c r="A22" s="6"/>
      <c r="G22" s="7"/>
      <c r="H22" s="8"/>
    </row>
    <row r="23" spans="1:10" x14ac:dyDescent="0.2">
      <c r="A23" s="6" t="s">
        <v>29</v>
      </c>
      <c r="B23" s="6"/>
      <c r="G23" s="7"/>
      <c r="H23" s="8"/>
    </row>
    <row r="24" spans="1:10" x14ac:dyDescent="0.2">
      <c r="A24" s="6" t="s">
        <v>23</v>
      </c>
      <c r="H24" s="9"/>
    </row>
    <row r="25" spans="1:10" x14ac:dyDescent="0.2">
      <c r="H25" s="9"/>
    </row>
    <row r="26" spans="1:10" x14ac:dyDescent="0.2">
      <c r="A26" s="6" t="s">
        <v>31</v>
      </c>
      <c r="B26" s="6"/>
      <c r="C26" s="6"/>
      <c r="D26" s="6"/>
      <c r="E26" s="6"/>
      <c r="F26" s="6"/>
      <c r="G26" s="7"/>
      <c r="H26" s="6"/>
    </row>
    <row r="27" spans="1:10" x14ac:dyDescent="0.2">
      <c r="A27" s="6" t="s">
        <v>32</v>
      </c>
      <c r="B27" s="6"/>
      <c r="C27" s="6"/>
      <c r="D27" s="6"/>
      <c r="E27" s="6"/>
      <c r="F27" s="6"/>
      <c r="G27" s="6"/>
      <c r="H27" s="6"/>
    </row>
    <row r="29" spans="1:10" x14ac:dyDescent="0.2">
      <c r="A29" s="6" t="s">
        <v>19</v>
      </c>
    </row>
    <row r="30" spans="1:10" x14ac:dyDescent="0.2">
      <c r="A30" s="6" t="s">
        <v>20</v>
      </c>
    </row>
  </sheetData>
  <mergeCells count="4">
    <mergeCell ref="A17:B17"/>
    <mergeCell ref="A18:B18"/>
    <mergeCell ref="B11:H11"/>
    <mergeCell ref="A1:J2"/>
  </mergeCells>
  <conditionalFormatting sqref="I6:I10">
    <cfRule type="cellIs" dxfId="5" priority="7" operator="lessThan">
      <formula>#REF!</formula>
    </cfRule>
    <cfRule type="cellIs" dxfId="4" priority="8" operator="equal">
      <formula>#REF!</formula>
    </cfRule>
    <cfRule type="cellIs" dxfId="3" priority="9" operator="greaterThan">
      <formula>#REF!</formula>
    </cfRule>
  </conditionalFormatting>
  <conditionalFormatting sqref="I11">
    <cfRule type="cellIs" dxfId="2" priority="1" operator="lessThan">
      <formula>#REF!</formula>
    </cfRule>
    <cfRule type="cellIs" dxfId="1" priority="2" operator="equal">
      <formula>#REF!</formula>
    </cfRule>
    <cfRule type="cellIs" dxfId="0" priority="3" operator="greaterThan">
      <formula>#REF!</formula>
    </cfRule>
  </conditionalFormatting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2018-12-20T15:48:54Z</cp:lastPrinted>
  <dcterms:created xsi:type="dcterms:W3CDTF">2017-10-26T07:57:29Z</dcterms:created>
  <dcterms:modified xsi:type="dcterms:W3CDTF">2022-10-11T13:45:13Z</dcterms:modified>
</cp:coreProperties>
</file>