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308" windowHeight="10908"/>
  </bookViews>
  <sheets>
    <sheet name="QP0" sheetId="2" r:id="rId1"/>
    <sheet name="Full3" sheetId="3" r:id="rId2"/>
  </sheets>
  <calcPr calcId="145621"/>
</workbook>
</file>

<file path=xl/calcChain.xml><?xml version="1.0" encoding="utf-8"?>
<calcChain xmlns="http://schemas.openxmlformats.org/spreadsheetml/2006/main">
  <c r="G11" i="2" l="1"/>
  <c r="G10" i="2"/>
  <c r="G9" i="2"/>
  <c r="G8" i="2"/>
  <c r="G7" i="2"/>
  <c r="H12" i="2"/>
  <c r="E11" i="2"/>
  <c r="E9" i="2"/>
  <c r="E7" i="2" l="1"/>
  <c r="H7" i="2"/>
  <c r="G13" i="2" l="1"/>
</calcChain>
</file>

<file path=xl/sharedStrings.xml><?xml version="1.0" encoding="utf-8"?>
<sst xmlns="http://schemas.openxmlformats.org/spreadsheetml/2006/main" count="25" uniqueCount="24">
  <si>
    <t xml:space="preserve">Posició </t>
  </si>
  <si>
    <t>Amidament</t>
  </si>
  <si>
    <t>Mesos</t>
  </si>
  <si>
    <t>Preu</t>
  </si>
  <si>
    <t>PA a justificar</t>
  </si>
  <si>
    <t>Omplir únicament les cel·les blaves</t>
  </si>
  <si>
    <t xml:space="preserve">tota vegada que ha d'incorporar, no només els costos salarials sino també tots els costos d'empresa i les partides alçades que es preveuen. </t>
  </si>
  <si>
    <t>ofertats no excedeixen l'import parcial de referència, ni el pressupost de licitació.</t>
  </si>
  <si>
    <t>Dedicació %</t>
  </si>
  <si>
    <t>TOTAL</t>
  </si>
  <si>
    <t>Conforme plec de condicions particulars</t>
  </si>
  <si>
    <t xml:space="preserve"> </t>
  </si>
  <si>
    <r>
      <rPr>
        <vertAlign val="superscript"/>
        <sz val="11"/>
        <color theme="1"/>
        <rFont val="Calibri"/>
        <family val="2"/>
        <scheme val="minor"/>
      </rPr>
      <t>1</t>
    </r>
    <r>
      <rPr>
        <sz val="11"/>
        <color theme="1"/>
        <rFont val="Calibri"/>
        <family val="2"/>
        <scheme val="minor"/>
      </rPr>
      <t xml:space="preserve"> Veure detall del Plec de Condicions Particulars, que prevaldrà sobre qualsevol altres decripció.</t>
    </r>
  </si>
  <si>
    <r>
      <rPr>
        <vertAlign val="superscript"/>
        <sz val="11"/>
        <color theme="1"/>
        <rFont val="Calibri"/>
        <family val="2"/>
        <scheme val="minor"/>
      </rPr>
      <t xml:space="preserve">2 </t>
    </r>
    <r>
      <rPr>
        <sz val="11"/>
        <color theme="1"/>
        <rFont val="Calibri"/>
        <family val="2"/>
        <scheme val="minor"/>
      </rPr>
      <t xml:space="preserve">Els preus de referència parcials indiquen límits màxim parcials de l'oferta. Verificar que la suma dels imports parcials </t>
    </r>
  </si>
  <si>
    <t>Preu unitari/ mes</t>
  </si>
  <si>
    <r>
      <t>Descripció</t>
    </r>
    <r>
      <rPr>
        <b/>
        <vertAlign val="superscript"/>
        <sz val="11"/>
        <color theme="1"/>
        <rFont val="Calibri"/>
        <family val="2"/>
        <scheme val="minor"/>
      </rPr>
      <t>1</t>
    </r>
  </si>
  <si>
    <r>
      <t>Preu de referència parcial màxim</t>
    </r>
    <r>
      <rPr>
        <b/>
        <vertAlign val="superscript"/>
        <sz val="11"/>
        <color theme="1"/>
        <rFont val="Calibri"/>
        <family val="2"/>
        <scheme val="minor"/>
      </rPr>
      <t>2</t>
    </r>
  </si>
  <si>
    <t xml:space="preserve">El total consignat a aquest Quadre de Preus 0 haurà de coincidir exactament amb l'oferta econòmica que el licitador faci constar al Document Model 4.1 de la relació de Documents Model </t>
  </si>
  <si>
    <t>Coordinador/a del servei</t>
  </si>
  <si>
    <t>Informador/es</t>
  </si>
  <si>
    <t>Material mobiliari i auxiliar i anti COVID-19</t>
  </si>
  <si>
    <t>SERVEIS DE GESTIÓ, DINAMITZACIÓ, TRANSPORT I GUARDA DE MOBILIARI A GLÒRIES, AIXÍ COM PER AL FOMENT DE L’EFICIÈNCIA SOCIAL I PER LA INSERCIÓ DE PERSONES EN RISC D’EXCLUSIÓ SOCIAL AL MERCAT LABORAL (CONTRACTE RESERVAT)</t>
  </si>
  <si>
    <t>La proposta de personal fa referència a les hores a cobrir, amb independència del nombre de persones que es contractin, però tenint en compte la jornada màxima.</t>
  </si>
  <si>
    <t>F230000602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</si>
</sst>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€&quot;_-;\-* #,##0.00\ &quot;€&quot;_-;_-* &quot;-&quot;??\ &quot;€&quot;_-;_-@_-"/>
    <numFmt numFmtId="164" formatCode="#,##0.00\ &quot;€&quot;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b/>
      <vertAlign val="superscript"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lightUp"/>
    </fill>
    <fill>
      <patternFill patternType="lightUp">
        <bgColor theme="0"/>
      </patternFill>
    </fill>
  </fills>
  <borders count="23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Font="1"/>
    <xf numFmtId="0" fontId="0" fillId="0" borderId="1" xfId="0" applyFont="1" applyBorder="1" applyAlignment="1">
      <alignment horizontal="left" vertical="center" wrapText="1"/>
    </xf>
    <xf numFmtId="10" fontId="0" fillId="0" borderId="10" xfId="0" applyNumberFormat="1" applyFont="1" applyBorder="1" applyAlignment="1">
      <alignment wrapText="1"/>
    </xf>
    <xf numFmtId="164" fontId="0" fillId="0" borderId="8" xfId="0" applyNumberFormat="1" applyFont="1" applyBorder="1"/>
    <xf numFmtId="0" fontId="0" fillId="0" borderId="1" xfId="0" applyFont="1" applyBorder="1" applyAlignment="1">
      <alignment vertical="center" wrapText="1"/>
    </xf>
    <xf numFmtId="0" fontId="2" fillId="0" borderId="0" xfId="0" applyFont="1" applyBorder="1"/>
    <xf numFmtId="0" fontId="0" fillId="0" borderId="2" xfId="0" applyFont="1" applyBorder="1" applyAlignment="1">
      <alignment horizontal="justify" vertical="center" wrapText="1"/>
    </xf>
    <xf numFmtId="0" fontId="0" fillId="0" borderId="2" xfId="0" applyFont="1" applyBorder="1" applyAlignment="1">
      <alignment horizontal="center" wrapText="1"/>
    </xf>
    <xf numFmtId="44" fontId="0" fillId="2" borderId="2" xfId="1" applyFont="1" applyFill="1" applyBorder="1" applyAlignment="1">
      <alignment vertical="center" wrapText="1"/>
    </xf>
    <xf numFmtId="44" fontId="0" fillId="4" borderId="2" xfId="1" applyFont="1" applyFill="1" applyBorder="1" applyAlignment="1">
      <alignment vertical="center" wrapText="1"/>
    </xf>
    <xf numFmtId="0" fontId="0" fillId="0" borderId="2" xfId="0" applyFont="1" applyBorder="1" applyAlignment="1">
      <alignment wrapText="1"/>
    </xf>
    <xf numFmtId="44" fontId="0" fillId="0" borderId="0" xfId="0" applyNumberFormat="1" applyFont="1"/>
    <xf numFmtId="0" fontId="0" fillId="3" borderId="2" xfId="0" applyFont="1" applyFill="1" applyBorder="1" applyAlignment="1">
      <alignment wrapText="1"/>
    </xf>
    <xf numFmtId="0" fontId="0" fillId="0" borderId="4" xfId="0" applyFont="1" applyBorder="1"/>
    <xf numFmtId="0" fontId="0" fillId="0" borderId="5" xfId="0" applyFont="1" applyBorder="1"/>
    <xf numFmtId="44" fontId="0" fillId="0" borderId="5" xfId="0" applyNumberFormat="1" applyFont="1" applyBorder="1"/>
    <xf numFmtId="44" fontId="0" fillId="0" borderId="9" xfId="0" applyNumberFormat="1" applyFont="1" applyBorder="1"/>
    <xf numFmtId="0" fontId="0" fillId="0" borderId="0" xfId="0" applyFont="1" applyBorder="1"/>
    <xf numFmtId="44" fontId="0" fillId="0" borderId="0" xfId="1" applyFont="1" applyBorder="1"/>
    <xf numFmtId="0" fontId="0" fillId="2" borderId="0" xfId="0" applyFont="1" applyFill="1"/>
    <xf numFmtId="44" fontId="2" fillId="0" borderId="0" xfId="0" applyNumberFormat="1" applyFont="1" applyBorder="1"/>
    <xf numFmtId="0" fontId="2" fillId="0" borderId="6" xfId="0" applyFont="1" applyBorder="1"/>
    <xf numFmtId="0" fontId="2" fillId="0" borderId="3" xfId="0" applyFont="1" applyBorder="1"/>
    <xf numFmtId="0" fontId="2" fillId="0" borderId="3" xfId="0" applyFont="1" applyBorder="1" applyAlignment="1">
      <alignment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/>
    <xf numFmtId="164" fontId="0" fillId="0" borderId="11" xfId="0" applyNumberFormat="1" applyFont="1" applyBorder="1"/>
    <xf numFmtId="0" fontId="2" fillId="0" borderId="7" xfId="0" applyFont="1" applyBorder="1" applyAlignment="1">
      <alignment horizontal="center" vertical="center" wrapText="1"/>
    </xf>
    <xf numFmtId="164" fontId="0" fillId="0" borderId="8" xfId="1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10" fontId="6" fillId="0" borderId="10" xfId="0" applyNumberFormat="1" applyFont="1" applyBorder="1" applyAlignment="1">
      <alignment wrapText="1"/>
    </xf>
    <xf numFmtId="10" fontId="6" fillId="0" borderId="2" xfId="2" applyNumberFormat="1" applyFont="1" applyBorder="1"/>
    <xf numFmtId="10" fontId="6" fillId="0" borderId="0" xfId="2" applyNumberFormat="1" applyFont="1"/>
    <xf numFmtId="10" fontId="6" fillId="0" borderId="2" xfId="2" applyNumberFormat="1" applyFont="1" applyBorder="1" applyAlignment="1">
      <alignment wrapText="1"/>
    </xf>
    <xf numFmtId="0" fontId="0" fillId="0" borderId="0" xfId="0" applyFont="1" applyAlignment="1">
      <alignment horizontal="left" vertical="justify"/>
    </xf>
    <xf numFmtId="164" fontId="0" fillId="0" borderId="15" xfId="1" applyNumberFormat="1" applyFont="1" applyBorder="1" applyAlignment="1">
      <alignment horizontal="right" vertical="center"/>
    </xf>
    <xf numFmtId="44" fontId="0" fillId="0" borderId="16" xfId="1" applyFont="1" applyBorder="1" applyAlignment="1">
      <alignment horizontal="right" vertical="center"/>
    </xf>
    <xf numFmtId="44" fontId="0" fillId="0" borderId="17" xfId="1" applyFont="1" applyBorder="1" applyAlignment="1">
      <alignment horizontal="right" vertical="center"/>
    </xf>
    <xf numFmtId="0" fontId="3" fillId="0" borderId="12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left" vertical="center" wrapText="1"/>
    </xf>
    <xf numFmtId="0" fontId="0" fillId="0" borderId="18" xfId="0" applyFont="1" applyBorder="1" applyAlignment="1">
      <alignment horizontal="left" vertical="center" wrapText="1"/>
    </xf>
    <xf numFmtId="0" fontId="0" fillId="0" borderId="19" xfId="0" applyFont="1" applyBorder="1" applyAlignment="1">
      <alignment horizontal="left" vertical="center" wrapText="1"/>
    </xf>
    <xf numFmtId="0" fontId="0" fillId="0" borderId="20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0" fillId="0" borderId="22" xfId="0" applyFont="1" applyBorder="1" applyAlignment="1">
      <alignment horizontal="left" vertical="center" wrapText="1"/>
    </xf>
    <xf numFmtId="44" fontId="0" fillId="2" borderId="10" xfId="1" applyFont="1" applyFill="1" applyBorder="1" applyAlignment="1">
      <alignment horizontal="center" vertical="center" wrapText="1"/>
    </xf>
    <xf numFmtId="44" fontId="0" fillId="2" borderId="18" xfId="1" applyFont="1" applyFill="1" applyBorder="1" applyAlignment="1">
      <alignment horizontal="center" vertical="center" wrapText="1"/>
    </xf>
    <xf numFmtId="44" fontId="0" fillId="2" borderId="19" xfId="1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ercentatge" xfId="2" builtinId="5"/>
  </cellStyles>
  <dxfs count="0"/>
  <tableStyles count="0" defaultTableStyle="TableStyleMedium2" defaultPivotStyle="PivotStyleLight16"/>
  <colors>
    <mruColors>
      <color rgb="FFFFE9A3"/>
      <color rgb="FFFFE59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8"/>
  <sheetViews>
    <sheetView tabSelected="1" workbookViewId="0">
      <selection activeCell="A4" sqref="A4:H4"/>
    </sheetView>
  </sheetViews>
  <sheetFormatPr defaultColWidth="9.109375" defaultRowHeight="14.4" x14ac:dyDescent="0.3"/>
  <cols>
    <col min="1" max="1" width="27.5546875" style="1" customWidth="1"/>
    <col min="2" max="2" width="38.33203125" style="1" customWidth="1"/>
    <col min="3" max="3" width="11.5546875" style="1" customWidth="1"/>
    <col min="4" max="4" width="10.5546875" style="1" customWidth="1"/>
    <col min="5" max="5" width="10.88671875" style="1" customWidth="1"/>
    <col min="6" max="6" width="6.109375" style="1" bestFit="1" customWidth="1"/>
    <col min="7" max="7" width="12.5546875" style="1" bestFit="1" customWidth="1"/>
    <col min="8" max="8" width="22.44140625" style="1" customWidth="1"/>
    <col min="9" max="9" width="9.109375" style="1"/>
    <col min="10" max="10" width="9.44140625" style="1" bestFit="1" customWidth="1"/>
    <col min="11" max="11" width="10.109375" style="1" bestFit="1" customWidth="1"/>
    <col min="12" max="16384" width="9.109375" style="1"/>
  </cols>
  <sheetData>
    <row r="2" spans="1:11" ht="16.5" customHeight="1" x14ac:dyDescent="0.35">
      <c r="A2" s="6" t="s">
        <v>23</v>
      </c>
    </row>
    <row r="3" spans="1:11" ht="15" thickBot="1" x14ac:dyDescent="0.4"/>
    <row r="4" spans="1:11" ht="48" customHeight="1" thickBot="1" x14ac:dyDescent="0.35">
      <c r="A4" s="40" t="s">
        <v>21</v>
      </c>
      <c r="B4" s="41"/>
      <c r="C4" s="41"/>
      <c r="D4" s="41"/>
      <c r="E4" s="41"/>
      <c r="F4" s="41"/>
      <c r="G4" s="41"/>
      <c r="H4" s="42"/>
    </row>
    <row r="5" spans="1:11" ht="15" thickBot="1" x14ac:dyDescent="0.4"/>
    <row r="6" spans="1:11" s="26" customFormat="1" ht="42" customHeight="1" x14ac:dyDescent="0.3">
      <c r="A6" s="22" t="s">
        <v>0</v>
      </c>
      <c r="B6" s="23" t="s">
        <v>15</v>
      </c>
      <c r="C6" s="24" t="s">
        <v>1</v>
      </c>
      <c r="D6" s="30" t="s">
        <v>14</v>
      </c>
      <c r="E6" s="24" t="s">
        <v>8</v>
      </c>
      <c r="F6" s="24" t="s">
        <v>2</v>
      </c>
      <c r="G6" s="25" t="s">
        <v>3</v>
      </c>
      <c r="H6" s="28" t="s">
        <v>16</v>
      </c>
    </row>
    <row r="7" spans="1:11" x14ac:dyDescent="0.3">
      <c r="A7" s="2" t="s">
        <v>18</v>
      </c>
      <c r="B7" s="43" t="s">
        <v>10</v>
      </c>
      <c r="C7" s="8">
        <v>1</v>
      </c>
      <c r="D7" s="9"/>
      <c r="E7" s="3">
        <f>24.5/38.5</f>
        <v>0.63636363636363635</v>
      </c>
      <c r="F7" s="11">
        <v>3.5</v>
      </c>
      <c r="G7" s="4">
        <f>$C7*$D7*$E7*$F7</f>
        <v>0</v>
      </c>
      <c r="H7" s="37">
        <f>H13-H12</f>
        <v>33266.61</v>
      </c>
      <c r="K7" s="12"/>
    </row>
    <row r="8" spans="1:11" x14ac:dyDescent="0.3">
      <c r="A8" s="46" t="s">
        <v>19</v>
      </c>
      <c r="B8" s="44"/>
      <c r="C8" s="31">
        <v>4</v>
      </c>
      <c r="D8" s="49"/>
      <c r="E8" s="32">
        <v>1</v>
      </c>
      <c r="F8" s="11">
        <v>0.5</v>
      </c>
      <c r="G8" s="4">
        <f t="shared" ref="G8" si="0">$C8*$D8*$E8*$F8</f>
        <v>0</v>
      </c>
      <c r="H8" s="38"/>
      <c r="K8" s="12"/>
    </row>
    <row r="9" spans="1:11" x14ac:dyDescent="0.3">
      <c r="A9" s="47"/>
      <c r="B9" s="44"/>
      <c r="C9" s="31">
        <v>4</v>
      </c>
      <c r="D9" s="50"/>
      <c r="E9" s="33">
        <f>14/38.5</f>
        <v>0.36363636363636365</v>
      </c>
      <c r="F9" s="11">
        <v>0.5</v>
      </c>
      <c r="G9" s="4">
        <f>C9*D8*E9*F9</f>
        <v>0</v>
      </c>
      <c r="H9" s="38"/>
      <c r="K9" s="12"/>
    </row>
    <row r="10" spans="1:11" x14ac:dyDescent="0.3">
      <c r="A10" s="47"/>
      <c r="B10" s="44"/>
      <c r="C10" s="31">
        <v>2</v>
      </c>
      <c r="D10" s="50"/>
      <c r="E10" s="34">
        <v>1</v>
      </c>
      <c r="F10" s="11">
        <v>3</v>
      </c>
      <c r="G10" s="4">
        <f>C10*D8*E10*F10</f>
        <v>0</v>
      </c>
      <c r="H10" s="38"/>
      <c r="K10" s="12"/>
    </row>
    <row r="11" spans="1:11" x14ac:dyDescent="0.3">
      <c r="A11" s="48"/>
      <c r="B11" s="45"/>
      <c r="C11" s="31">
        <v>2</v>
      </c>
      <c r="D11" s="51"/>
      <c r="E11" s="35">
        <f>24.5/38.5</f>
        <v>0.63636363636363635</v>
      </c>
      <c r="F11" s="11">
        <v>3</v>
      </c>
      <c r="G11" s="4">
        <f>C11*D8*E11*F11</f>
        <v>0</v>
      </c>
      <c r="H11" s="39"/>
      <c r="K11" s="12"/>
    </row>
    <row r="12" spans="1:11" ht="16.5" customHeight="1" x14ac:dyDescent="0.25">
      <c r="A12" s="5" t="s">
        <v>4</v>
      </c>
      <c r="B12" s="7" t="s">
        <v>20</v>
      </c>
      <c r="C12" s="13"/>
      <c r="D12" s="13"/>
      <c r="E12" s="10"/>
      <c r="F12" s="10"/>
      <c r="G12" s="27">
        <v>3000</v>
      </c>
      <c r="H12" s="29">
        <f>G12</f>
        <v>3000</v>
      </c>
      <c r="K12" s="12"/>
    </row>
    <row r="13" spans="1:11" ht="17.25" customHeight="1" thickBot="1" x14ac:dyDescent="0.4">
      <c r="A13" s="14" t="s">
        <v>9</v>
      </c>
      <c r="B13" s="15" t="s">
        <v>9</v>
      </c>
      <c r="C13" s="15"/>
      <c r="D13" s="15"/>
      <c r="E13" s="15"/>
      <c r="F13" s="15"/>
      <c r="G13" s="16">
        <f>SUM(G7:G12)</f>
        <v>3000</v>
      </c>
      <c r="H13" s="17">
        <v>36266.61</v>
      </c>
    </row>
    <row r="14" spans="1:11" x14ac:dyDescent="0.35">
      <c r="E14" s="18"/>
      <c r="F14" s="19"/>
      <c r="G14" s="12"/>
    </row>
    <row r="15" spans="1:11" x14ac:dyDescent="0.3">
      <c r="A15" s="20"/>
      <c r="B15" s="1" t="s">
        <v>5</v>
      </c>
      <c r="E15" s="18"/>
      <c r="F15" s="19"/>
      <c r="G15" s="12"/>
    </row>
    <row r="16" spans="1:11" x14ac:dyDescent="0.35">
      <c r="E16" s="18"/>
      <c r="F16" s="19"/>
      <c r="G16" s="12"/>
      <c r="H16" s="12"/>
    </row>
    <row r="17" spans="1:7" ht="15" customHeight="1" x14ac:dyDescent="0.3">
      <c r="A17" s="1" t="s">
        <v>12</v>
      </c>
      <c r="E17" s="18"/>
      <c r="F17" s="19"/>
    </row>
    <row r="18" spans="1:7" ht="15" customHeight="1" x14ac:dyDescent="0.35">
      <c r="E18" s="18"/>
      <c r="F18" s="19"/>
    </row>
    <row r="19" spans="1:7" ht="18.899999999999999" customHeight="1" x14ac:dyDescent="0.3">
      <c r="A19" s="36" t="s">
        <v>13</v>
      </c>
      <c r="B19" s="36"/>
      <c r="C19" s="36"/>
      <c r="D19" s="36"/>
      <c r="E19" s="36"/>
      <c r="F19" s="36"/>
      <c r="G19" s="36"/>
    </row>
    <row r="20" spans="1:7" x14ac:dyDescent="0.3">
      <c r="A20" s="1" t="s">
        <v>7</v>
      </c>
    </row>
    <row r="22" spans="1:7" x14ac:dyDescent="0.3">
      <c r="A22" s="1" t="s">
        <v>17</v>
      </c>
      <c r="E22" s="18"/>
      <c r="F22" s="19"/>
    </row>
    <row r="23" spans="1:7" x14ac:dyDescent="0.3">
      <c r="A23" s="1" t="s">
        <v>6</v>
      </c>
      <c r="E23" s="18"/>
      <c r="F23" s="21"/>
    </row>
    <row r="24" spans="1:7" x14ac:dyDescent="0.35">
      <c r="G24" s="12"/>
    </row>
    <row r="25" spans="1:7" x14ac:dyDescent="0.3">
      <c r="A25" s="1" t="s">
        <v>22</v>
      </c>
    </row>
    <row r="28" spans="1:7" x14ac:dyDescent="0.3">
      <c r="B28" s="1" t="s">
        <v>11</v>
      </c>
    </row>
  </sheetData>
  <mergeCells count="6">
    <mergeCell ref="A19:G19"/>
    <mergeCell ref="H7:H11"/>
    <mergeCell ref="A4:H4"/>
    <mergeCell ref="B7:B11"/>
    <mergeCell ref="A8:A11"/>
    <mergeCell ref="D8:D11"/>
  </mergeCells>
  <pageMargins left="0.7" right="0.7" top="0.75" bottom="0.75" header="0.3" footer="0.3"/>
  <pageSetup paperSize="9" scale="72" orientation="landscape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E1" sqref="E1:J1048576"/>
    </sheetView>
  </sheetViews>
  <sheetFormatPr defaultColWidth="8.88671875" defaultRowHeight="14.4" x14ac:dyDescent="0.3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2</vt:i4>
      </vt:variant>
    </vt:vector>
  </HeadingPairs>
  <TitlesOfParts>
    <vt:vector size="2" baseType="lpstr">
      <vt:lpstr>QP0</vt:lpstr>
      <vt:lpstr>Full3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2019-09-26T15:53:57Z</cp:lastPrinted>
  <dcterms:created xsi:type="dcterms:W3CDTF">2017-10-26T07:57:29Z</dcterms:created>
  <dcterms:modified xsi:type="dcterms:W3CDTF">2023-07-27T10:45:29Z</dcterms:modified>
</cp:coreProperties>
</file>