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bookViews>
    <workbookView xWindow="150" yWindow="615" windowWidth="28455" windowHeight="12465"/>
  </bookViews>
  <sheets>
    <sheet name="PRESSUPOST" sheetId="2" r:id="rId1"/>
    <sheet name="ÚLTIM FULL" sheetId="12" r:id="rId2"/>
  </sheets>
  <definedNames>
    <definedName name="_xlnm.Print_Area" localSheetId="0">PRESSUPOST!$A$1:$G$22</definedName>
    <definedName name="_xlnm.Print_Area" localSheetId="1">'ÚLTIM FULL'!$A$1:$I$20</definedName>
    <definedName name="Criteri_amidament">#REF!</definedName>
  </definedNames>
  <calcPr calcId="145621"/>
</workbook>
</file>

<file path=xl/calcChain.xml><?xml version="1.0" encoding="utf-8"?>
<calcChain xmlns="http://schemas.openxmlformats.org/spreadsheetml/2006/main">
  <c r="G13" i="2" l="1"/>
  <c r="G11" i="2"/>
  <c r="G10" i="2"/>
  <c r="G12" i="2"/>
  <c r="G14" i="2" l="1"/>
  <c r="G16" i="2" l="1"/>
  <c r="I5" i="12" s="1"/>
  <c r="I8" i="12" l="1"/>
  <c r="I7" i="12"/>
  <c r="I10" i="12" l="1"/>
  <c r="I12" i="12" s="1"/>
  <c r="I14" i="12" s="1"/>
</calcChain>
</file>

<file path=xl/sharedStrings.xml><?xml version="1.0" encoding="utf-8"?>
<sst xmlns="http://schemas.openxmlformats.org/spreadsheetml/2006/main" count="38" uniqueCount="31">
  <si>
    <t>Reforma habitatge dins d'edifici plurifamiliar</t>
  </si>
  <si>
    <t>c/Miquel dels Sants Oliver 12, 1r 1a. Barcelona.</t>
  </si>
  <si>
    <t>Preu</t>
  </si>
  <si>
    <t>Amidament</t>
  </si>
  <si>
    <t>Import</t>
  </si>
  <si>
    <t>Obra</t>
  </si>
  <si>
    <t>01</t>
  </si>
  <si>
    <t>Capítol</t>
  </si>
  <si>
    <t>u</t>
  </si>
  <si>
    <t>m2</t>
  </si>
  <si>
    <t>TOTAL</t>
  </si>
  <si>
    <t>Paviments i acabats</t>
  </si>
  <si>
    <t xml:space="preserve">IMPORT TOTAL DEL PRESSUPOST : </t>
  </si>
  <si>
    <t>Pressupost</t>
  </si>
  <si>
    <t>Tractament de diamantat de tota la superfície, amb mitjans mecànics per l’obertura del porus per garantir l’adherència de la resina. Neteja de tota la superfície per poder aplicar les resines. Aplicació d’una capa de regularització i unió bicomponent acrílic epoxi EPOXAN o equivalent, amb una carga aproximada de 0,6 kg/m2. Aplicació d’una capa de morter monocomponent acrílic epoxídica COMPOTEX de resistència o equivalent, amb una càrrega aproximada de 0,6 kg/m2. Aplicació d’una capa de resines acríliques monocomponent PAINTEX o equivalent, amb una càrrega de 0,3 kg/m2, formant una capa superficial de micrograns d’alta densitat, pigmentats en massa i estructurats en profunditat.</t>
  </si>
  <si>
    <t>Marcatge de pista de Bàsquet, mitjançant replanteig, encintat i pintat amb pintura de poliuretà de dos components. Colors i mesures segons reglament.</t>
  </si>
  <si>
    <t>Marcatge de pista de Futbol Sala, mitjançant replanteig, encintat i pintat amb pintura de poliuretà de dos components. Colors i mesures segons reglament.</t>
  </si>
  <si>
    <t>Pavelló d’Itàlia. Plaça Carles Buïgas, 2. Barcelona</t>
  </si>
  <si>
    <t>Adequació superficial de les pistes poliesportives</t>
  </si>
  <si>
    <r>
      <rPr>
        <b/>
        <sz val="11"/>
        <color rgb="FF000000"/>
        <rFont val="Calibri"/>
        <family val="2"/>
      </rPr>
      <t>PRESSUPOST D'EXECUCIÓ PER CONTRACTE</t>
    </r>
    <r>
      <rPr>
        <sz val="11"/>
        <color rgb="FF000000"/>
        <rFont val="Calibri"/>
        <family val="2"/>
      </rPr>
      <t xml:space="preserve"> </t>
    </r>
  </si>
  <si>
    <t xml:space="preserve">Subtotal </t>
  </si>
  <si>
    <t>PRESSUPOST D'EXECUCIÓ MATERIAL</t>
  </si>
  <si>
    <t xml:space="preserve">13 % DESPESES GENERALS </t>
  </si>
  <si>
    <t xml:space="preserve">6 % BENEFICI INDUSTRIAL </t>
  </si>
  <si>
    <t>21 % IVA</t>
  </si>
  <si>
    <t>TOTAL PRESSUPOST PER CONTRACTE</t>
  </si>
  <si>
    <t>Marcatge de pista de Voleibol, mitjançant replanteig, encintat i pintat amb pintura de poliuretà de dos components. Colors i mesures segons reglament.</t>
  </si>
  <si>
    <t>Aquest pressupost d'execució per contracte puja a:</t>
  </si>
  <si>
    <t>( CINQUANTA-NOU MIL CINC-CENTS QUARANTA-DOS AMB NORANTA-DOS CÈNTIMS )</t>
  </si>
  <si>
    <t>Emplenar únicament les cel·les blaves. No es pot modificar cap altre element del pressupost, amb especial de referència a la descripció, als amidaments, percentatges sobre PEM, etc.
El resultat s'haurà de presentar  a la licitació.
La descripció de les partides s'ha d'entendre que inclou tots els elements auxiliars i accessoris necessari per a la seva adequada execució</t>
  </si>
  <si>
    <t>F2300000784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</si>
</sst>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
    <numFmt numFmtId="165" formatCode="###,###,##0.000"/>
    <numFmt numFmtId="166" formatCode="#,##0.00\ &quot;€&quot;"/>
  </numFmts>
  <fonts count="5" x14ac:knownFonts="1">
    <font>
      <sz val="11"/>
      <color rgb="FF000000"/>
      <name val="Calibri"/>
      <family val="2"/>
    </font>
    <font>
      <sz val="8"/>
      <color rgb="FF000000"/>
      <name val="Calibri"/>
      <family val="2"/>
    </font>
    <font>
      <b/>
      <sz val="8"/>
      <color rgb="FF000000"/>
      <name val="Calibri"/>
      <family val="2"/>
    </font>
    <font>
      <b/>
      <sz val="11"/>
      <color rgb="FF000000"/>
      <name val="Calibri"/>
      <family val="2"/>
    </font>
    <font>
      <sz val="8"/>
      <color rgb="FF000000"/>
      <name val="Calibri"/>
      <family val="2"/>
      <scheme val="minor"/>
    </font>
  </fonts>
  <fills count="6">
    <fill>
      <patternFill patternType="none"/>
    </fill>
    <fill>
      <patternFill patternType="gray125"/>
    </fill>
    <fill>
      <patternFill patternType="solid">
        <fgColor rgb="FFC0C0C0"/>
        <bgColor rgb="FFC0C0C0"/>
      </patternFill>
    </fill>
    <fill>
      <patternFill patternType="solid">
        <fgColor theme="0"/>
        <bgColor indexed="64"/>
      </patternFill>
    </fill>
    <fill>
      <patternFill patternType="solid">
        <fgColor theme="4" tint="0.59996337778862885"/>
        <bgColor rgb="FFFFFFCC"/>
      </patternFill>
    </fill>
    <fill>
      <patternFill patternType="solid">
        <fgColor theme="4" tint="0.59996337778862885"/>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s>
  <cellStyleXfs count="1">
    <xf numFmtId="0" fontId="0" fillId="0" borderId="0" applyNumberFormat="0" applyBorder="0" applyAlignment="0"/>
  </cellStyleXfs>
  <cellXfs count="45">
    <xf numFmtId="0" fontId="0" fillId="0" borderId="0" xfId="0" applyFill="1" applyProtection="1"/>
    <xf numFmtId="0" fontId="3" fillId="0" borderId="0" xfId="0" applyFont="1" applyFill="1" applyProtection="1"/>
    <xf numFmtId="0" fontId="0" fillId="0" borderId="0" xfId="0" applyFill="1" applyAlignment="1" applyProtection="1">
      <alignment horizontal="left" vertical="top" wrapText="1"/>
    </xf>
    <xf numFmtId="0" fontId="0" fillId="0" borderId="0" xfId="0" applyFill="1" applyAlignment="1" applyProtection="1">
      <alignment horizontal="right" vertical="top" wrapText="1"/>
    </xf>
    <xf numFmtId="0" fontId="0" fillId="0" borderId="2" xfId="0" applyFill="1" applyBorder="1" applyAlignment="1" applyProtection="1">
      <alignment horizontal="left" vertical="top" wrapText="1"/>
    </xf>
    <xf numFmtId="0" fontId="3" fillId="0" borderId="2" xfId="0" applyFont="1" applyFill="1" applyBorder="1" applyAlignment="1" applyProtection="1">
      <alignment horizontal="left" vertical="top" wrapText="1"/>
    </xf>
    <xf numFmtId="0" fontId="0" fillId="0" borderId="2" xfId="0" applyFill="1" applyBorder="1" applyAlignment="1" applyProtection="1">
      <alignment horizontal="right" vertical="top" wrapText="1"/>
    </xf>
    <xf numFmtId="164" fontId="3" fillId="0" borderId="3" xfId="0" applyNumberFormat="1" applyFont="1" applyFill="1" applyBorder="1" applyAlignment="1" applyProtection="1">
      <alignment horizontal="right" vertical="top" wrapText="1"/>
    </xf>
    <xf numFmtId="0" fontId="0" fillId="0" borderId="4" xfId="0" applyFill="1" applyBorder="1" applyAlignment="1" applyProtection="1">
      <alignment horizontal="left" vertical="top" wrapText="1"/>
    </xf>
    <xf numFmtId="0" fontId="2" fillId="0" borderId="4" xfId="0" applyFont="1" applyFill="1" applyBorder="1" applyAlignment="1" applyProtection="1">
      <alignment horizontal="left" vertical="top" wrapText="1"/>
    </xf>
    <xf numFmtId="49" fontId="2" fillId="0" borderId="4" xfId="0" applyNumberFormat="1" applyFont="1" applyFill="1" applyBorder="1" applyAlignment="1" applyProtection="1">
      <alignment horizontal="left" vertical="top" wrapText="1"/>
    </xf>
    <xf numFmtId="0" fontId="0" fillId="0" borderId="4" xfId="0" applyFill="1" applyBorder="1" applyAlignment="1" applyProtection="1">
      <alignment horizontal="right" vertical="top" wrapText="1"/>
    </xf>
    <xf numFmtId="49" fontId="1" fillId="0" borderId="4" xfId="0" applyNumberFormat="1" applyFont="1" applyFill="1" applyBorder="1" applyAlignment="1" applyProtection="1">
      <alignment horizontal="left" vertical="top" wrapText="1"/>
    </xf>
    <xf numFmtId="0" fontId="1" fillId="0" borderId="4" xfId="0" applyFont="1" applyFill="1" applyBorder="1" applyAlignment="1" applyProtection="1">
      <alignment horizontal="left" vertical="top" wrapText="1"/>
    </xf>
    <xf numFmtId="164" fontId="1" fillId="0" borderId="4" xfId="0" applyNumberFormat="1" applyFont="1" applyFill="1" applyBorder="1" applyAlignment="1" applyProtection="1">
      <alignment horizontal="right" vertical="top" wrapText="1"/>
    </xf>
    <xf numFmtId="0" fontId="2" fillId="0" borderId="4" xfId="0" applyFont="1" applyFill="1" applyBorder="1" applyAlignment="1" applyProtection="1">
      <alignment horizontal="right" vertical="top" wrapText="1"/>
    </xf>
    <xf numFmtId="164" fontId="2" fillId="0" borderId="4" xfId="0" applyNumberFormat="1" applyFont="1" applyFill="1" applyBorder="1" applyAlignment="1" applyProtection="1">
      <alignment horizontal="right" vertical="top" wrapText="1"/>
    </xf>
    <xf numFmtId="44" fontId="0" fillId="0" borderId="0" xfId="0" applyNumberFormat="1" applyFill="1" applyProtection="1"/>
    <xf numFmtId="166" fontId="0" fillId="0" borderId="0" xfId="0" applyNumberFormat="1" applyFill="1" applyProtection="1"/>
    <xf numFmtId="0" fontId="0" fillId="0" borderId="0" xfId="0" applyFill="1" applyBorder="1" applyProtection="1"/>
    <xf numFmtId="44" fontId="0" fillId="0" borderId="0" xfId="0" applyNumberFormat="1" applyFill="1" applyBorder="1" applyProtection="1"/>
    <xf numFmtId="166" fontId="0" fillId="0" borderId="0" xfId="0" applyNumberFormat="1" applyFill="1" applyBorder="1" applyProtection="1"/>
    <xf numFmtId="0" fontId="0" fillId="0" borderId="5" xfId="0" applyFill="1" applyBorder="1" applyProtection="1"/>
    <xf numFmtId="166" fontId="0" fillId="0" borderId="5" xfId="0" applyNumberFormat="1" applyFill="1" applyBorder="1" applyProtection="1"/>
    <xf numFmtId="44" fontId="0" fillId="0" borderId="5" xfId="0" applyNumberFormat="1" applyFill="1" applyBorder="1" applyProtection="1"/>
    <xf numFmtId="0" fontId="0" fillId="0" borderId="6" xfId="0" applyFill="1" applyBorder="1" applyProtection="1"/>
    <xf numFmtId="44" fontId="0" fillId="0" borderId="6" xfId="0" applyNumberFormat="1" applyFill="1" applyBorder="1" applyProtection="1"/>
    <xf numFmtId="44" fontId="3" fillId="0" borderId="0" xfId="0" applyNumberFormat="1" applyFont="1" applyFill="1" applyProtection="1"/>
    <xf numFmtId="0" fontId="3" fillId="0" borderId="1" xfId="0" applyFont="1" applyFill="1" applyBorder="1" applyProtection="1"/>
    <xf numFmtId="0" fontId="3" fillId="0" borderId="2" xfId="0" applyFont="1" applyFill="1" applyBorder="1" applyProtection="1"/>
    <xf numFmtId="44" fontId="3" fillId="0" borderId="3" xfId="0" applyNumberFormat="1" applyFont="1" applyFill="1" applyBorder="1" applyProtection="1"/>
    <xf numFmtId="0" fontId="3" fillId="0" borderId="0" xfId="0" applyFont="1" applyFill="1" applyBorder="1" applyProtection="1"/>
    <xf numFmtId="44" fontId="3" fillId="0" borderId="0" xfId="0" applyNumberFormat="1" applyFont="1" applyFill="1" applyBorder="1" applyProtection="1"/>
    <xf numFmtId="165" fontId="1" fillId="3" borderId="4" xfId="0" applyNumberFormat="1" applyFont="1" applyFill="1" applyBorder="1" applyAlignment="1" applyProtection="1">
      <alignment horizontal="right" vertical="top" wrapText="1"/>
    </xf>
    <xf numFmtId="0" fontId="1" fillId="0" borderId="4" xfId="0" applyFont="1" applyFill="1" applyBorder="1" applyAlignment="1" applyProtection="1">
      <alignment horizontal="justify" vertical="justify" wrapText="1"/>
    </xf>
    <xf numFmtId="0" fontId="4" fillId="0" borderId="4" xfId="0" applyFont="1" applyFill="1" applyBorder="1" applyAlignment="1" applyProtection="1">
      <alignment horizontal="justify" vertical="justify" wrapText="1"/>
    </xf>
    <xf numFmtId="164" fontId="1" fillId="4" borderId="4" xfId="0" applyNumberFormat="1" applyFont="1" applyFill="1" applyBorder="1" applyAlignment="1" applyProtection="1">
      <alignment horizontal="right" vertical="top" wrapText="1"/>
      <protection locked="0"/>
    </xf>
    <xf numFmtId="0" fontId="0" fillId="5" borderId="0" xfId="0" applyFill="1" applyAlignment="1" applyProtection="1">
      <alignment horizontal="left" vertical="top" wrapText="1"/>
    </xf>
    <xf numFmtId="0" fontId="2" fillId="2" borderId="4" xfId="0" applyFont="1" applyFill="1" applyBorder="1" applyAlignment="1" applyProtection="1">
      <alignment horizontal="right" vertical="top" wrapText="1"/>
    </xf>
    <xf numFmtId="0" fontId="2" fillId="0" borderId="0" xfId="0" applyFont="1" applyFill="1" applyAlignment="1" applyProtection="1">
      <alignment horizontal="left" vertical="top" wrapText="1"/>
    </xf>
    <xf numFmtId="0" fontId="1" fillId="0" borderId="0" xfId="0" applyFont="1" applyFill="1" applyAlignment="1" applyProtection="1">
      <alignment horizontal="left" vertical="top" wrapText="1"/>
    </xf>
    <xf numFmtId="0" fontId="0" fillId="0" borderId="0" xfId="0" applyFill="1" applyAlignment="1" applyProtection="1">
      <alignment horizontal="justify" vertical="justify" wrapText="1"/>
    </xf>
    <xf numFmtId="0" fontId="0" fillId="0" borderId="0" xfId="0" applyFill="1" applyAlignment="1" applyProtection="1">
      <alignment horizontal="left" vertical="top"/>
    </xf>
    <xf numFmtId="0" fontId="0" fillId="0" borderId="0" xfId="0" applyFill="1" applyAlignment="1" applyProtection="1">
      <alignment vertical="top"/>
    </xf>
    <xf numFmtId="0" fontId="3" fillId="0" borderId="0" xfId="0" applyFont="1" applyFill="1" applyAlignment="1" applyProtection="1">
      <alignment horizontal="justify" vertical="justify"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9"/>
  <sheetViews>
    <sheetView tabSelected="1" zoomScaleNormal="100" zoomScaleSheetLayoutView="100" workbookViewId="0">
      <pane ySplit="6" topLeftCell="A7" activePane="bottomLeft" state="frozenSplit"/>
      <selection pane="bottomLeft" activeCell="D2" sqref="D2"/>
    </sheetView>
  </sheetViews>
  <sheetFormatPr defaultRowHeight="15" x14ac:dyDescent="0.25"/>
  <cols>
    <col min="1" max="1" width="2.7109375" style="2" customWidth="1"/>
    <col min="2" max="2" width="12.28515625" style="2" bestFit="1" customWidth="1"/>
    <col min="3" max="3" width="3.140625" style="2" bestFit="1" customWidth="1"/>
    <col min="4" max="4" width="80.140625" style="2" customWidth="1"/>
    <col min="5" max="5" width="8.7109375" style="3" bestFit="1" customWidth="1"/>
    <col min="6" max="6" width="8.85546875" style="3" bestFit="1" customWidth="1"/>
    <col min="7" max="7" width="15.85546875" style="3" customWidth="1"/>
    <col min="8" max="16384" width="9.140625" style="2"/>
  </cols>
  <sheetData>
    <row r="2" spans="1:7" x14ac:dyDescent="0.25">
      <c r="D2" s="2" t="s">
        <v>30</v>
      </c>
    </row>
    <row r="3" spans="1:7" x14ac:dyDescent="0.25">
      <c r="D3" s="39" t="s">
        <v>18</v>
      </c>
      <c r="E3" s="40" t="s">
        <v>0</v>
      </c>
      <c r="F3" s="40" t="s">
        <v>0</v>
      </c>
      <c r="G3" s="40" t="s">
        <v>0</v>
      </c>
    </row>
    <row r="4" spans="1:7" x14ac:dyDescent="0.25">
      <c r="D4" s="40" t="s">
        <v>17</v>
      </c>
      <c r="E4" s="40" t="s">
        <v>1</v>
      </c>
      <c r="F4" s="40" t="s">
        <v>1</v>
      </c>
      <c r="G4" s="40" t="s">
        <v>1</v>
      </c>
    </row>
    <row r="6" spans="1:7" x14ac:dyDescent="0.25">
      <c r="E6" s="38" t="s">
        <v>2</v>
      </c>
      <c r="F6" s="38" t="s">
        <v>3</v>
      </c>
      <c r="G6" s="38" t="s">
        <v>4</v>
      </c>
    </row>
    <row r="7" spans="1:7" x14ac:dyDescent="0.25">
      <c r="A7" s="8"/>
      <c r="B7" s="9" t="s">
        <v>5</v>
      </c>
      <c r="C7" s="10" t="s">
        <v>6</v>
      </c>
      <c r="D7" s="9" t="s">
        <v>13</v>
      </c>
      <c r="E7" s="11"/>
      <c r="F7" s="11"/>
      <c r="G7" s="11"/>
    </row>
    <row r="8" spans="1:7" x14ac:dyDescent="0.25">
      <c r="A8" s="8"/>
      <c r="B8" s="9" t="s">
        <v>7</v>
      </c>
      <c r="C8" s="10" t="s">
        <v>6</v>
      </c>
      <c r="D8" s="9" t="s">
        <v>11</v>
      </c>
      <c r="E8" s="11"/>
      <c r="F8" s="11"/>
      <c r="G8" s="11"/>
    </row>
    <row r="9" spans="1:7" x14ac:dyDescent="0.25">
      <c r="A9" s="8"/>
      <c r="B9" s="8"/>
      <c r="C9" s="8"/>
      <c r="D9" s="8"/>
      <c r="E9" s="11"/>
      <c r="F9" s="11"/>
      <c r="G9" s="11"/>
    </row>
    <row r="10" spans="1:7" ht="78.75" x14ac:dyDescent="0.25">
      <c r="A10" s="13">
        <v>1</v>
      </c>
      <c r="B10" s="12"/>
      <c r="C10" s="12" t="s">
        <v>9</v>
      </c>
      <c r="D10" s="34" t="s">
        <v>14</v>
      </c>
      <c r="E10" s="36"/>
      <c r="F10" s="33">
        <v>2300</v>
      </c>
      <c r="G10" s="14">
        <f t="shared" ref="G10" si="0">ROUND(ROUND(E10,2)*ROUND(F10,3),2)</f>
        <v>0</v>
      </c>
    </row>
    <row r="11" spans="1:7" ht="22.5" x14ac:dyDescent="0.25">
      <c r="A11" s="13">
        <v>2</v>
      </c>
      <c r="B11" s="12"/>
      <c r="C11" s="12" t="s">
        <v>8</v>
      </c>
      <c r="D11" s="34" t="s">
        <v>16</v>
      </c>
      <c r="E11" s="36"/>
      <c r="F11" s="33">
        <v>1</v>
      </c>
      <c r="G11" s="14">
        <f t="shared" ref="G11:G13" si="1">ROUND(ROUND(E11,2)*ROUND(F11,3),2)</f>
        <v>0</v>
      </c>
    </row>
    <row r="12" spans="1:7" ht="22.5" x14ac:dyDescent="0.25">
      <c r="A12" s="13">
        <v>3</v>
      </c>
      <c r="B12" s="12"/>
      <c r="C12" s="12" t="s">
        <v>8</v>
      </c>
      <c r="D12" s="34" t="s">
        <v>15</v>
      </c>
      <c r="E12" s="36"/>
      <c r="F12" s="33">
        <v>2</v>
      </c>
      <c r="G12" s="14">
        <f t="shared" si="1"/>
        <v>0</v>
      </c>
    </row>
    <row r="13" spans="1:7" ht="22.5" x14ac:dyDescent="0.25">
      <c r="A13" s="13">
        <v>4</v>
      </c>
      <c r="B13" s="12"/>
      <c r="C13" s="12" t="s">
        <v>8</v>
      </c>
      <c r="D13" s="35" t="s">
        <v>26</v>
      </c>
      <c r="E13" s="36"/>
      <c r="F13" s="33">
        <v>1</v>
      </c>
      <c r="G13" s="14">
        <f t="shared" si="1"/>
        <v>0</v>
      </c>
    </row>
    <row r="14" spans="1:7" x14ac:dyDescent="0.25">
      <c r="A14" s="8"/>
      <c r="B14" s="8"/>
      <c r="C14" s="8"/>
      <c r="D14" s="9" t="s">
        <v>10</v>
      </c>
      <c r="E14" s="15"/>
      <c r="F14" s="15"/>
      <c r="G14" s="16">
        <f>SUM(G10:G13)</f>
        <v>0</v>
      </c>
    </row>
    <row r="15" spans="1:7" ht="15.75" thickBot="1" x14ac:dyDescent="0.3"/>
    <row r="16" spans="1:7" ht="15.75" thickBot="1" x14ac:dyDescent="0.3">
      <c r="A16" s="4"/>
      <c r="B16" s="4"/>
      <c r="C16" s="4"/>
      <c r="D16" s="5" t="s">
        <v>12</v>
      </c>
      <c r="E16" s="6"/>
      <c r="F16" s="6"/>
      <c r="G16" s="7">
        <f>SUM(G7:G15)/2</f>
        <v>0</v>
      </c>
    </row>
    <row r="19" spans="2:7" ht="102.75" customHeight="1" x14ac:dyDescent="0.25">
      <c r="B19" s="37"/>
      <c r="D19" s="41" t="s">
        <v>29</v>
      </c>
      <c r="E19" s="41"/>
      <c r="F19" s="41"/>
      <c r="G19" s="41"/>
    </row>
  </sheetData>
  <mergeCells count="3">
    <mergeCell ref="D3:G3"/>
    <mergeCell ref="D4:G4"/>
    <mergeCell ref="D19:G19"/>
  </mergeCells>
  <pageMargins left="0.75" right="0.75" top="0.75" bottom="0.5" header="0.5" footer="0.75"/>
  <pageSetup scale="66"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0"/>
  <sheetViews>
    <sheetView view="pageBreakPreview" zoomScale="60" zoomScaleNormal="100" workbookViewId="0">
      <selection activeCell="I14" sqref="I14"/>
    </sheetView>
  </sheetViews>
  <sheetFormatPr defaultRowHeight="15" x14ac:dyDescent="0.25"/>
  <cols>
    <col min="5" max="5" width="10.5703125" bestFit="1" customWidth="1"/>
    <col min="9" max="9" width="16.85546875" style="17" bestFit="1" customWidth="1"/>
  </cols>
  <sheetData>
    <row r="3" spans="1:9" ht="15.75" thickBot="1" x14ac:dyDescent="0.3">
      <c r="A3" s="25" t="s">
        <v>19</v>
      </c>
      <c r="B3" s="25"/>
      <c r="C3" s="25"/>
      <c r="D3" s="25"/>
      <c r="E3" s="25"/>
      <c r="F3" s="25"/>
      <c r="G3" s="25"/>
      <c r="H3" s="25"/>
      <c r="I3" s="26"/>
    </row>
    <row r="5" spans="1:9" x14ac:dyDescent="0.25">
      <c r="A5" s="31" t="s">
        <v>21</v>
      </c>
      <c r="B5" s="31"/>
      <c r="C5" s="31"/>
      <c r="D5" s="31"/>
      <c r="E5" s="31"/>
      <c r="F5" s="31"/>
      <c r="G5" s="31"/>
      <c r="H5" s="31"/>
      <c r="I5" s="32">
        <f>PRESSUPOST!G16</f>
        <v>0</v>
      </c>
    </row>
    <row r="6" spans="1:9" x14ac:dyDescent="0.25">
      <c r="A6" s="19"/>
      <c r="B6" s="19"/>
      <c r="C6" s="19"/>
      <c r="D6" s="19"/>
      <c r="E6" s="19"/>
      <c r="F6" s="19"/>
      <c r="G6" s="19"/>
      <c r="H6" s="19"/>
      <c r="I6" s="20"/>
    </row>
    <row r="7" spans="1:9" x14ac:dyDescent="0.25">
      <c r="A7" s="19" t="s">
        <v>22</v>
      </c>
      <c r="B7" s="19"/>
      <c r="C7" s="19"/>
      <c r="D7" s="19"/>
      <c r="E7" s="21"/>
      <c r="F7" s="19"/>
      <c r="G7" s="19"/>
      <c r="H7" s="19"/>
      <c r="I7" s="20">
        <f>I5*0.13</f>
        <v>0</v>
      </c>
    </row>
    <row r="8" spans="1:9" x14ac:dyDescent="0.25">
      <c r="A8" s="22" t="s">
        <v>23</v>
      </c>
      <c r="B8" s="22"/>
      <c r="C8" s="22"/>
      <c r="D8" s="22"/>
      <c r="E8" s="23"/>
      <c r="F8" s="22"/>
      <c r="G8" s="22"/>
      <c r="H8" s="22"/>
      <c r="I8" s="24">
        <f>I5*0.06</f>
        <v>0</v>
      </c>
    </row>
    <row r="9" spans="1:9" x14ac:dyDescent="0.25">
      <c r="E9" s="18"/>
    </row>
    <row r="10" spans="1:9" x14ac:dyDescent="0.25">
      <c r="A10" s="1" t="s">
        <v>20</v>
      </c>
      <c r="B10" s="1"/>
      <c r="C10" s="1"/>
      <c r="D10" s="1"/>
      <c r="E10" s="1"/>
      <c r="F10" s="1"/>
      <c r="G10" s="1"/>
      <c r="H10" s="1"/>
      <c r="I10" s="27">
        <f>SUM(I5:I8)</f>
        <v>0</v>
      </c>
    </row>
    <row r="12" spans="1:9" ht="15.75" thickBot="1" x14ac:dyDescent="0.3">
      <c r="A12" s="25" t="s">
        <v>24</v>
      </c>
      <c r="B12" s="25"/>
      <c r="C12" s="25"/>
      <c r="D12" s="25"/>
      <c r="E12" s="25"/>
      <c r="F12" s="25"/>
      <c r="G12" s="25"/>
      <c r="H12" s="25"/>
      <c r="I12" s="26">
        <f>I10*0.21</f>
        <v>0</v>
      </c>
    </row>
    <row r="13" spans="1:9" ht="15.75" thickBot="1" x14ac:dyDescent="0.3"/>
    <row r="14" spans="1:9" ht="15.75" thickBot="1" x14ac:dyDescent="0.3">
      <c r="A14" s="28" t="s">
        <v>25</v>
      </c>
      <c r="B14" s="29"/>
      <c r="C14" s="29"/>
      <c r="D14" s="29"/>
      <c r="E14" s="29"/>
      <c r="F14" s="29"/>
      <c r="G14" s="29"/>
      <c r="H14" s="29"/>
      <c r="I14" s="30">
        <f>SUM(I10:I12)</f>
        <v>0</v>
      </c>
    </row>
    <row r="16" spans="1:9" s="2" customFormat="1" x14ac:dyDescent="0.25">
      <c r="A16" s="42" t="s">
        <v>27</v>
      </c>
      <c r="B16" s="43"/>
      <c r="C16" s="43"/>
      <c r="D16" s="43"/>
      <c r="E16" s="43"/>
      <c r="F16" s="43"/>
      <c r="G16" s="43"/>
      <c r="H16" s="43"/>
      <c r="I16" s="43"/>
    </row>
    <row r="17" spans="1:9" s="2" customFormat="1" x14ac:dyDescent="0.25">
      <c r="D17" s="3"/>
      <c r="E17" s="3"/>
      <c r="F17" s="3"/>
    </row>
    <row r="18" spans="1:9" s="2" customFormat="1" x14ac:dyDescent="0.25">
      <c r="A18" s="44" t="s">
        <v>28</v>
      </c>
      <c r="B18" s="41"/>
      <c r="C18" s="41"/>
      <c r="D18" s="41"/>
      <c r="E18" s="41"/>
      <c r="F18" s="41"/>
      <c r="G18" s="41"/>
      <c r="H18" s="41"/>
      <c r="I18" s="41"/>
    </row>
    <row r="19" spans="1:9" x14ac:dyDescent="0.25">
      <c r="A19" s="41"/>
      <c r="B19" s="41"/>
      <c r="C19" s="41"/>
      <c r="D19" s="41"/>
      <c r="E19" s="41"/>
      <c r="F19" s="41"/>
      <c r="G19" s="41"/>
      <c r="H19" s="41"/>
      <c r="I19" s="41"/>
    </row>
    <row r="20" spans="1:9" x14ac:dyDescent="0.25">
      <c r="A20" s="41"/>
      <c r="B20" s="41"/>
      <c r="C20" s="41"/>
      <c r="D20" s="41"/>
      <c r="E20" s="41"/>
      <c r="F20" s="41"/>
      <c r="G20" s="41"/>
      <c r="H20" s="41"/>
      <c r="I20" s="41"/>
    </row>
  </sheetData>
  <mergeCells count="2">
    <mergeCell ref="A16:I16"/>
    <mergeCell ref="A18:I20"/>
  </mergeCells>
  <pageMargins left="0.7" right="0.7" top="0.75" bottom="0.75" header="0.3" footer="0.3"/>
  <pageSetup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vt:i4>
      </vt:variant>
      <vt:variant>
        <vt:lpstr>Intervals amb nom</vt:lpstr>
      </vt:variant>
      <vt:variant>
        <vt:i4>2</vt:i4>
      </vt:variant>
    </vt:vector>
  </HeadingPairs>
  <TitlesOfParts>
    <vt:vector size="4" baseType="lpstr">
      <vt:lpstr>PRESSUPOST</vt:lpstr>
      <vt:lpstr>ÚLTIM FULL</vt:lpstr>
      <vt:lpstr>PRESSUPOST!Àrea_d'impressió</vt:lpstr>
      <vt:lpstr>'ÚLTIM FULL'!Àrea_d'impressió</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MAYMO MONTORIO, GERMINAL</dc:creator>
  <cp:lastModifiedBy>Ajuntament de Barcelona</cp:lastModifiedBy>
  <cp:lastPrinted>2023-10-24T05:15:09Z</cp:lastPrinted>
  <dcterms:created xsi:type="dcterms:W3CDTF">2019-01-08T16:15:13Z</dcterms:created>
  <dcterms:modified xsi:type="dcterms:W3CDTF">2023-10-31T12:18:13Z</dcterms:modified>
</cp:coreProperties>
</file>