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3256" windowHeight="13176"/>
  </bookViews>
  <sheets>
    <sheet name="Quadre_0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G12" i="2" l="1"/>
  <c r="G13" i="2"/>
  <c r="I14" i="2" l="1"/>
  <c r="H12" i="2" l="1"/>
  <c r="H15" i="2" l="1"/>
  <c r="I15" i="2" l="1"/>
  <c r="I12" i="2" s="1"/>
</calcChain>
</file>

<file path=xl/sharedStrings.xml><?xml version="1.0" encoding="utf-8"?>
<sst xmlns="http://schemas.openxmlformats.org/spreadsheetml/2006/main" count="27" uniqueCount="25">
  <si>
    <t xml:space="preserve">Posició 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</si>
  <si>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</si>
  <si>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</si>
  <si>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</si>
  <si>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</si>
  <si>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</si>
  <si>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t>TOTAL</t>
  </si>
  <si>
    <t xml:space="preserve"> 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</si>
  <si>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</si>
  <si>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</si>
  <si>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</si>
  <si>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Preu ofertat</t>
  </si>
  <si>
    <t>Preu unitari / mes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</si>
  <si>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</si>
  <si>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treballadors/es</t>
    </r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</si>
  <si>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</si>
  <si>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 amb independència del nombre de treballadors a adscriure al projecte, però tenint en compte la jornada màxima.</t>
  </si>
  <si>
    <t xml:space="preserve">El total consignat a aquest Quadre de Preus haurà de coincidir exactament amb l'oferta econòmica que la licitadora faci constar al Document Model número 4 del Plec de Condicions, </t>
  </si>
  <si>
    <t>SERVEIS PER AL DESENVOLUPAMENT DEL PROGRAMA DE DINAMITZACIÓ JUVENIL DEL BARRI DEL BESÒS I EL MARESME, AL DISTRICTE DE SANT MARTÍ, EN EL MARC DEL PLA DE BARRIS DE BARCELONA, AIXÍ COM PER AL FOMENT DE L’EFICIÈNCIA SOCIAL</t>
  </si>
  <si>
    <t>Tècnic /a Dinamització (jornada 30h/set)</t>
  </si>
  <si>
    <t>Tècnic /a Dinamització (jornada 20h/set)</t>
  </si>
  <si>
    <t>conforme PCT</t>
  </si>
  <si>
    <t>No hi haurà prestació de serveis durant el mes d'agost. El licitador ho haurà de tenir present i repercutir aquest cost en els mesos facturables.</t>
  </si>
  <si>
    <t>F250000108</t>
  </si>
  <si>
    <t>Partida alçada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</si>
</sst>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58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44" fontId="7" fillId="0" borderId="0" xfId="0" applyNumberFormat="1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4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  <xf numFmtId="44" fontId="2" fillId="0" borderId="12" xfId="1" applyFont="1" applyBorder="1" applyAlignment="1">
      <alignment horizontal="center" vertical="center" wrapText="1"/>
    </xf>
    <xf numFmtId="44" fontId="2" fillId="0" borderId="7" xfId="1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justify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0" fontId="2" fillId="0" borderId="3" xfId="2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44" fontId="2" fillId="2" borderId="3" xfId="1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2" fillId="2" borderId="1" xfId="1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justify" vertical="center" wrapText="1"/>
    </xf>
    <xf numFmtId="0" fontId="7" fillId="0" borderId="0" xfId="0" applyFont="1" applyAlignment="1">
      <alignment horizontal="left" vertical="justify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right" wrapText="1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5" borderId="19" xfId="1" applyFont="1" applyFill="1" applyBorder="1" applyAlignment="1">
      <alignment horizontal="center" vertical="center" wrapText="1"/>
    </xf>
    <xf numFmtId="44" fontId="2" fillId="5" borderId="11" xfId="1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center" vertical="center" wrapText="1"/>
    </xf>
    <xf numFmtId="44" fontId="2" fillId="0" borderId="17" xfId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5">
    <cellStyle name="Enllaç" xfId="3" builtinId="8" hidden="1"/>
    <cellStyle name="Enllaç visitat" xfId="4" builtinId="9" hidden="1"/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1714500</xdr:colOff>
      <xdr:row>1</xdr:row>
      <xdr:rowOff>19050</xdr:rowOff>
    </xdr:from>
    <xdr:to>
      <xdr:col>6</xdr:col>
      <xdr:colOff>16179</xdr:colOff>
      <xdr:row>4</xdr:row>
      <xdr:rowOff>128827</xdr:rowOff>
    </xdr:to>
    <xdr:pic>
      <xdr:nvPicPr>
        <xdr:cNvPr id="2" name="Imat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0" y="171450"/>
          <a:ext cx="6437934" cy="5669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supost_joves_besos.j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S"/>
      <sheetName val="DINAM. 25 HORES SETMANA"/>
      <sheetName val="Full1"/>
    </sheetNames>
    <sheetDataSet>
      <sheetData sheetId="0"/>
      <sheetData sheetId="1">
        <row r="12">
          <cell r="L12">
            <v>63040.635050685458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L30"/>
  <sheetViews>
    <sheetView tabSelected="1" workbookViewId="0">
      <selection activeCell="B14" sqref="B14"/>
    </sheetView>
  </sheetViews>
  <sheetFormatPr defaultColWidth="9.109375" defaultRowHeight="12" x14ac:dyDescent="0.25"/>
  <cols>
    <col min="1" max="1" width="38.88671875" style="3" customWidth="1"/>
    <col min="2" max="2" width="30" style="3" customWidth="1"/>
    <col min="3" max="3" width="9.5546875" style="3" bestFit="1" customWidth="1"/>
    <col min="4" max="4" width="14.109375" style="3" customWidth="1"/>
    <col min="5" max="5" width="16.109375" style="3" bestFit="1" customWidth="1"/>
    <col min="6" max="6" width="13.33203125" style="3" customWidth="1"/>
    <col min="7" max="7" width="11.88671875" style="3" bestFit="1" customWidth="1"/>
    <col min="8" max="8" width="16.88671875" style="3" customWidth="1"/>
    <col min="9" max="9" width="16.6640625" style="3" customWidth="1"/>
    <col min="10" max="10" width="16.5546875" style="3" customWidth="1"/>
    <col min="11" max="11" width="9.109375" style="3"/>
    <col min="12" max="12" width="9.44140625" style="3" bestFit="1" customWidth="1"/>
    <col min="13" max="16384" width="9.109375" style="3"/>
  </cols>
  <sheetData>
    <row r="6" spans="1:9" ht="9.6" customHeight="1" x14ac:dyDescent="0.2"/>
    <row r="7" spans="1:9" ht="41.1" customHeight="1" x14ac:dyDescent="0.25">
      <c r="A7" s="51" t="s">
        <v>18</v>
      </c>
      <c r="B7" s="51"/>
      <c r="C7" s="51"/>
      <c r="D7" s="51"/>
      <c r="E7" s="51"/>
      <c r="F7" s="51"/>
      <c r="G7" s="51"/>
      <c r="H7" s="51"/>
      <c r="I7" s="51"/>
    </row>
    <row r="8" spans="1:9" ht="12" customHeight="1" x14ac:dyDescent="0.2">
      <c r="A8" s="18"/>
      <c r="B8" s="18"/>
      <c r="C8" s="18"/>
      <c r="D8" s="18"/>
      <c r="E8" s="18"/>
      <c r="F8" s="18"/>
      <c r="G8" s="18"/>
      <c r="H8" s="1"/>
      <c r="I8" s="2"/>
    </row>
    <row r="9" spans="1:9" ht="12.6" customHeight="1" x14ac:dyDescent="0.2">
      <c r="A9" s="28" t="s">
        <v>23</v>
      </c>
      <c r="B9" s="15"/>
      <c r="C9" s="15"/>
      <c r="D9" s="19"/>
      <c r="E9" s="15"/>
      <c r="F9" s="15"/>
      <c r="G9" s="15"/>
      <c r="H9" s="1"/>
      <c r="I9" s="2"/>
    </row>
    <row r="10" spans="1:9" ht="12.75" thickBot="1" x14ac:dyDescent="0.25"/>
    <row r="11" spans="1:9" ht="26.4" thickBot="1" x14ac:dyDescent="0.3">
      <c r="A11" s="31" t="s">
        <v>0</v>
      </c>
      <c r="B11" s="32" t="s">
        <v>3</v>
      </c>
      <c r="C11" s="32" t="s">
        <v>8</v>
      </c>
      <c r="D11" s="32" t="s">
        <v>12</v>
      </c>
      <c r="E11" s="32" t="s">
        <v>5</v>
      </c>
      <c r="F11" s="32" t="s">
        <v>1</v>
      </c>
      <c r="G11" s="33" t="s">
        <v>4</v>
      </c>
      <c r="H11" s="34" t="s">
        <v>11</v>
      </c>
      <c r="I11" s="46" t="s">
        <v>10</v>
      </c>
    </row>
    <row r="12" spans="1:9" ht="13.2" x14ac:dyDescent="0.25">
      <c r="A12" s="35" t="s">
        <v>19</v>
      </c>
      <c r="B12" s="42" t="s">
        <v>21</v>
      </c>
      <c r="C12" s="36">
        <v>1</v>
      </c>
      <c r="D12" s="41"/>
      <c r="E12" s="37">
        <v>0.77922077922077926</v>
      </c>
      <c r="F12" s="36">
        <v>8</v>
      </c>
      <c r="G12" s="38">
        <f>C12*D12*E12*F12</f>
        <v>0</v>
      </c>
      <c r="H12" s="54">
        <f>SUM(G12:G13)</f>
        <v>0</v>
      </c>
      <c r="I12" s="52">
        <f>I15-I14</f>
        <v>53040.635050685458</v>
      </c>
    </row>
    <row r="13" spans="1:9" ht="13.2" x14ac:dyDescent="0.25">
      <c r="A13" s="39" t="s">
        <v>20</v>
      </c>
      <c r="B13" s="43" t="s">
        <v>21</v>
      </c>
      <c r="C13" s="27">
        <v>1</v>
      </c>
      <c r="D13" s="44"/>
      <c r="E13" s="22">
        <v>0.51948051948051943</v>
      </c>
      <c r="F13" s="27">
        <v>8</v>
      </c>
      <c r="G13" s="23">
        <f>C13*D13*E13*F13</f>
        <v>0</v>
      </c>
      <c r="H13" s="55"/>
      <c r="I13" s="53"/>
    </row>
    <row r="14" spans="1:9" ht="13.2" x14ac:dyDescent="0.25">
      <c r="A14" s="56" t="s">
        <v>24</v>
      </c>
      <c r="B14" s="57" t="s">
        <v>21</v>
      </c>
      <c r="C14" s="20"/>
      <c r="D14" s="21"/>
      <c r="E14" s="24"/>
      <c r="F14" s="25"/>
      <c r="G14" s="25"/>
      <c r="H14" s="30">
        <v>10000</v>
      </c>
      <c r="I14" s="29">
        <f t="shared" ref="I14" si="0">H14</f>
        <v>10000</v>
      </c>
    </row>
    <row r="15" spans="1:9" ht="25.5" customHeight="1" thickBot="1" x14ac:dyDescent="0.3">
      <c r="A15" s="48" t="s">
        <v>6</v>
      </c>
      <c r="B15" s="49"/>
      <c r="C15" s="40"/>
      <c r="D15" s="40"/>
      <c r="E15" s="40"/>
      <c r="F15" s="40"/>
      <c r="G15" s="45"/>
      <c r="H15" s="26">
        <f>SUM(H12:H14)</f>
        <v>10000</v>
      </c>
      <c r="I15" s="26">
        <f>'[1]DINAM. 25 HORES SETMANA'!$L$12</f>
        <v>63040.635050685458</v>
      </c>
    </row>
    <row r="16" spans="1:9" ht="12.75" customHeight="1" x14ac:dyDescent="0.2">
      <c r="A16" s="11"/>
      <c r="B16" s="11"/>
      <c r="C16" s="11"/>
      <c r="D16" s="11"/>
      <c r="E16" s="50"/>
      <c r="F16" s="50"/>
      <c r="G16" s="50"/>
      <c r="H16" s="17"/>
      <c r="I16" s="17"/>
    </row>
    <row r="17" spans="1:12" ht="13.2" x14ac:dyDescent="0.25">
      <c r="A17" s="12"/>
      <c r="B17" s="10" t="s">
        <v>2</v>
      </c>
      <c r="C17" s="10"/>
      <c r="D17" s="10"/>
      <c r="E17" s="10"/>
      <c r="F17" s="13"/>
      <c r="G17" s="14"/>
    </row>
    <row r="18" spans="1:12" x14ac:dyDescent="0.2">
      <c r="F18" s="4"/>
      <c r="G18" s="5"/>
      <c r="H18" s="6"/>
      <c r="I18" s="6"/>
    </row>
    <row r="19" spans="1:12" ht="13.8" x14ac:dyDescent="0.25">
      <c r="A19" s="6" t="s">
        <v>9</v>
      </c>
      <c r="B19" s="6"/>
      <c r="C19" s="6"/>
      <c r="D19" s="6"/>
      <c r="E19" s="6"/>
      <c r="F19" s="7"/>
      <c r="G19" s="8"/>
      <c r="H19" s="16"/>
      <c r="I19" s="16"/>
    </row>
    <row r="20" spans="1:12" x14ac:dyDescent="0.2">
      <c r="H20" s="6"/>
      <c r="I20" s="6"/>
    </row>
    <row r="21" spans="1:12" ht="12" customHeight="1" x14ac:dyDescent="0.25">
      <c r="A21" s="47" t="s">
        <v>13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2" ht="12.75" x14ac:dyDescent="0.2">
      <c r="H22" s="9"/>
      <c r="I22" s="6"/>
      <c r="J22" s="10"/>
    </row>
    <row r="23" spans="1:12" ht="13.8" x14ac:dyDescent="0.25">
      <c r="A23" s="6" t="s">
        <v>14</v>
      </c>
      <c r="B23" s="6"/>
      <c r="C23" s="6"/>
      <c r="D23" s="6"/>
      <c r="E23" s="6"/>
      <c r="F23" s="6"/>
      <c r="G23" s="6"/>
      <c r="L23" s="3" t="s">
        <v>7</v>
      </c>
    </row>
    <row r="24" spans="1:12" x14ac:dyDescent="0.2">
      <c r="A24" s="6"/>
      <c r="B24" s="6"/>
      <c r="C24" s="6"/>
      <c r="D24" s="6"/>
      <c r="E24" s="6"/>
      <c r="F24" s="7"/>
      <c r="G24" s="8"/>
    </row>
    <row r="25" spans="1:12" x14ac:dyDescent="0.25">
      <c r="A25" s="6" t="s">
        <v>17</v>
      </c>
      <c r="B25" s="6"/>
      <c r="C25" s="6"/>
      <c r="D25" s="6"/>
      <c r="E25" s="6"/>
      <c r="F25" s="7"/>
    </row>
    <row r="26" spans="1:12" x14ac:dyDescent="0.25">
      <c r="A26" s="6" t="s">
        <v>15</v>
      </c>
      <c r="B26" s="6"/>
      <c r="C26" s="6"/>
      <c r="D26" s="6"/>
      <c r="E26" s="6"/>
      <c r="F26" s="6"/>
    </row>
    <row r="28" spans="1:12" x14ac:dyDescent="0.25">
      <c r="A28" s="6" t="s">
        <v>16</v>
      </c>
    </row>
    <row r="30" spans="1:12" x14ac:dyDescent="0.25">
      <c r="A30" s="3" t="s">
        <v>22</v>
      </c>
    </row>
  </sheetData>
  <mergeCells count="6">
    <mergeCell ref="A21:J21"/>
    <mergeCell ref="A15:B15"/>
    <mergeCell ref="E16:G16"/>
    <mergeCell ref="A7:I7"/>
    <mergeCell ref="I12:I13"/>
    <mergeCell ref="H12:H13"/>
  </mergeCells>
  <conditionalFormatting sqref="G12:G13">
    <cfRule type="cellIs" dxfId="2" priority="10" operator="lessThan">
      <formula>#REF!</formula>
    </cfRule>
    <cfRule type="cellIs" dxfId="1" priority="11" operator="equal">
      <formula>#REF!</formula>
    </cfRule>
    <cfRule type="cellIs" dxfId="0" priority="12" operator="greaterThan">
      <formula>#REF!</formula>
    </cfRule>
  </conditionalFormatting>
  <pageMargins left="0.7" right="0.7" top="0.75" bottom="0.75" header="0.3" footer="0.3"/>
  <pageSetup paperSize="9" scale="61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2025-03-03T11:33:13Z</dcterms:modified>
</cp:coreProperties>
</file>