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095" yWindow="480" windowWidth="23130" windowHeight="13050" activeTab="1"/>
  </bookViews>
  <sheets>
    <sheet name="Lot 1" sheetId="1" r:id="rId1"/>
    <sheet name="Lot 2" sheetId="2" r:id="rId2"/>
  </sheets>
  <calcPr calcId="145621"/>
</workbook>
</file>

<file path=xl/calcChain.xml><?xml version="1.0" encoding="utf-8"?>
<calcChain xmlns="http://schemas.openxmlformats.org/spreadsheetml/2006/main">
  <c r="H6" i="1" l="1"/>
  <c r="E9" i="1"/>
  <c r="C9" i="1"/>
  <c r="H6" i="2"/>
  <c r="E9" i="2"/>
  <c r="C9" i="2" l="1"/>
  <c r="G11" i="2" l="1"/>
  <c r="G10" i="2"/>
  <c r="G9" i="2"/>
  <c r="G8" i="2"/>
  <c r="G7" i="2"/>
  <c r="G6" i="2"/>
  <c r="G9" i="1"/>
  <c r="G12" i="2" l="1"/>
  <c r="G8" i="1"/>
  <c r="G11" i="1" l="1"/>
  <c r="G10" i="1"/>
  <c r="G7" i="1" l="1"/>
  <c r="G6" i="1"/>
  <c r="G12" i="1" l="1"/>
</calcChain>
</file>

<file path=xl/sharedStrings.xml><?xml version="1.0" encoding="utf-8"?>
<sst xmlns="http://schemas.openxmlformats.org/spreadsheetml/2006/main" count="56" uniqueCount="30">
  <si>
    <t>Amidament</t>
  </si>
  <si>
    <t>Dedicació</t>
  </si>
  <si>
    <t>Preu</t>
  </si>
  <si>
    <t>PA a justificar</t>
  </si>
  <si>
    <t>PREU TOTAL, SENSE IVA</t>
  </si>
  <si>
    <t>Omplir únicament les cel·les blaves</t>
  </si>
  <si>
    <t xml:space="preserve">tota vegada que ha d'incorporar, no només els costos salarials sino també tots els costos d'empresa i les partides alçades que es preveuen. </t>
  </si>
  <si>
    <r>
      <rPr>
        <vertAlign val="superscript"/>
        <sz val="9"/>
        <color theme="1"/>
        <rFont val="Arial"/>
        <family val="2"/>
      </rPr>
      <t>1</t>
    </r>
    <r>
      <rPr>
        <sz val="9"/>
        <color theme="1"/>
        <rFont val="Arial"/>
        <family val="2"/>
      </rPr>
      <t xml:space="preserve"> Veure detall del Plec de condicions particulars, que prevaldrà sobre qualsevol altres decripció.</t>
    </r>
  </si>
  <si>
    <r>
      <rPr>
        <vertAlign val="superscript"/>
        <sz val="9"/>
        <color theme="1"/>
        <rFont val="Arial"/>
        <family val="2"/>
      </rPr>
      <t xml:space="preserve">2 </t>
    </r>
    <r>
      <rPr>
        <sz val="9"/>
        <color theme="1"/>
        <rFont val="Arial"/>
        <family val="2"/>
      </rPr>
      <t xml:space="preserve">Els preus de referència parcials indiquen límits màxim parcials de l'oferta. Veure clàusula 9.2 del Plec de condicions. Verificar que la suma dels imports parcials </t>
    </r>
  </si>
  <si>
    <t>ofertats no excedeixen l'import parcial de referència, ni el pressupost de licitació.</t>
  </si>
  <si>
    <t>La proposta de personal fa referència a les hores a cobrir, amb independència del nombre de treballadors a adscriure al projecte, però tenint en compte la jornada màxima.</t>
  </si>
  <si>
    <t>Mesos*</t>
  </si>
  <si>
    <t>Director/a</t>
  </si>
  <si>
    <t>Coordinador/a</t>
  </si>
  <si>
    <t xml:space="preserve">Mestre, educador social, pedagog o altra llicenciatura, tècnic competent la categoria del qual hagi estat prèviament validada </t>
  </si>
  <si>
    <t xml:space="preserve">Mestre/a, educador/a social, o altre tècnic competent la categoria del qual hagi estat prèviament validada </t>
  </si>
  <si>
    <t>Monitor/a de lleure educatiu amb títol habilitant</t>
  </si>
  <si>
    <t xml:space="preserve">Monitor/a </t>
  </si>
  <si>
    <t>Material pedagògic i lúdic i tallers</t>
  </si>
  <si>
    <r>
      <t>Preu de referència parcial màxim</t>
    </r>
    <r>
      <rPr>
        <b/>
        <vertAlign val="superscript"/>
        <sz val="10"/>
        <color theme="1"/>
        <rFont val="Arial"/>
        <family val="2"/>
      </rPr>
      <t>2</t>
    </r>
  </si>
  <si>
    <t>LOT: 1</t>
  </si>
  <si>
    <t>Difusió i comunicació del projecte</t>
  </si>
  <si>
    <t>Caldrà tenir present que els mesos sense prestació de servei no seran objecte de facturació. Així doncs, la licitadora haurà de repercutir el preu ofertat de personal entre la resta dels mesos que són d'efectiva prestació.</t>
  </si>
  <si>
    <t xml:space="preserve">El total consignat a aquest Quadre de Preus 0 haurà de coincidir exactament amb l'oferta econòmica que la licitadora faci constar a l'annex 4 del Plec de Condicions, </t>
  </si>
  <si>
    <t>SERVEI DE REFORÇ A LES COMPETÈNCIES BÀSIQUES I LA LECTURA EN CATALÀ ADREÇAT ALS INFANTS EN SITUACIÓ DE VULNERABILITAT, ( projecte MENJA LLIBRES) EN EL MARC DEL PLA DE BARRIS DE BARCELONA, AIXÍ COM PER AL FOMENT DE L’EFICIÈNCIA SOCIAL
QUADRE DE PREUS 0</t>
  </si>
  <si>
    <r>
      <t>Posició</t>
    </r>
    <r>
      <rPr>
        <b/>
        <vertAlign val="superscript"/>
        <sz val="10"/>
        <color theme="1"/>
        <rFont val="Arial"/>
        <family val="2"/>
      </rPr>
      <t>1</t>
    </r>
    <r>
      <rPr>
        <b/>
        <sz val="10"/>
        <color theme="1"/>
        <rFont val="Arial"/>
        <family val="2"/>
      </rPr>
      <t xml:space="preserve"> </t>
    </r>
  </si>
  <si>
    <t>*El mes d'agost no serà de prestació efectiva per a cap dels perfils descrits, i per tant, no serà facturable.El mes de juliol només serà facturable pels directors/es i coordinadors/es</t>
  </si>
  <si>
    <t>LOT: 2</t>
  </si>
  <si>
    <t>F250000241</t>
  </si>
  <si>
    <t>F250000242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</si>
</sst>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5" x14ac:knownFonts="1">
    <font>
      <sz val="11"/>
      <color theme="1"/>
      <name val="Calibri"/>
      <family val="2"/>
      <scheme val="minor"/>
    </font>
    <font>
      <sz val="11"/>
      <color theme="1"/>
      <name val="Calibri"/>
      <family val="2"/>
      <scheme val="minor"/>
    </font>
    <font>
      <sz val="10"/>
      <name val="Arial"/>
      <family val="2"/>
    </font>
    <font>
      <sz val="10"/>
      <color theme="1"/>
      <name val="Arial"/>
      <family val="2"/>
    </font>
    <font>
      <sz val="9"/>
      <color theme="1"/>
      <name val="Calibri"/>
      <family val="2"/>
      <scheme val="minor"/>
    </font>
    <font>
      <b/>
      <sz val="9"/>
      <name val="Arial"/>
      <family val="2"/>
    </font>
    <font>
      <sz val="9"/>
      <color theme="1"/>
      <name val="Arial"/>
      <family val="2"/>
    </font>
    <font>
      <vertAlign val="superscript"/>
      <sz val="9"/>
      <color theme="1"/>
      <name val="Arial"/>
      <family val="2"/>
    </font>
    <font>
      <b/>
      <sz val="9"/>
      <color theme="1"/>
      <name val="Arial"/>
      <family val="2"/>
    </font>
    <font>
      <b/>
      <u/>
      <sz val="9"/>
      <color theme="1"/>
      <name val="Calibri"/>
      <family val="2"/>
      <scheme val="minor"/>
    </font>
    <font>
      <b/>
      <u/>
      <sz val="9"/>
      <color theme="1"/>
      <name val="Arial"/>
      <family val="2"/>
    </font>
    <font>
      <b/>
      <sz val="10"/>
      <color theme="1"/>
      <name val="Arial"/>
      <family val="2"/>
    </font>
    <font>
      <b/>
      <vertAlign val="superscript"/>
      <sz val="10"/>
      <color theme="1"/>
      <name val="Arial"/>
      <family val="2"/>
    </font>
    <font>
      <b/>
      <sz val="10"/>
      <name val="Arial"/>
      <family val="2"/>
    </font>
    <font>
      <b/>
      <sz val="12"/>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lightUp"/>
    </fill>
  </fills>
  <borders count="26">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medium">
        <color auto="1"/>
      </right>
      <top/>
      <bottom style="medium">
        <color auto="1"/>
      </bottom>
      <diagonal/>
    </border>
    <border>
      <left style="medium">
        <color indexed="64"/>
      </left>
      <right/>
      <top/>
      <bottom style="medium">
        <color indexed="64"/>
      </bottom>
      <diagonal/>
    </border>
    <border>
      <left/>
      <right/>
      <top/>
      <bottom style="medium">
        <color indexed="64"/>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medium">
        <color auto="1"/>
      </right>
      <top style="thin">
        <color auto="1"/>
      </top>
      <bottom style="medium">
        <color indexed="64"/>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auto="1"/>
      </left>
      <right style="thin">
        <color auto="1"/>
      </right>
      <top style="thin">
        <color auto="1"/>
      </top>
      <bottom/>
      <diagonal/>
    </border>
    <border>
      <left style="medium">
        <color auto="1"/>
      </left>
      <right style="thin">
        <color auto="1"/>
      </right>
      <top/>
      <bottom style="thin">
        <color auto="1"/>
      </bottom>
      <diagonal/>
    </border>
    <border>
      <left style="thin">
        <color auto="1"/>
      </left>
      <right/>
      <top style="thin">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bottom/>
      <diagonal/>
    </border>
    <border>
      <left style="medium">
        <color auto="1"/>
      </left>
      <right style="medium">
        <color auto="1"/>
      </right>
      <top/>
      <bottom style="thin">
        <color auto="1"/>
      </bottom>
      <diagonal/>
    </border>
    <border>
      <left style="medium">
        <color auto="1"/>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76">
    <xf numFmtId="0" fontId="0" fillId="0" borderId="0" xfId="0"/>
    <xf numFmtId="0" fontId="4" fillId="3" borderId="2" xfId="0" applyFont="1" applyFill="1" applyBorder="1" applyAlignment="1">
      <alignment wrapText="1"/>
    </xf>
    <xf numFmtId="0" fontId="4" fillId="0" borderId="0" xfId="0" applyFont="1"/>
    <xf numFmtId="44" fontId="4" fillId="0" borderId="0" xfId="1" applyFont="1" applyBorder="1"/>
    <xf numFmtId="0" fontId="6" fillId="0" borderId="0" xfId="0" applyFont="1"/>
    <xf numFmtId="0" fontId="6" fillId="0" borderId="0" xfId="0" applyFont="1" applyBorder="1"/>
    <xf numFmtId="44" fontId="6" fillId="0" borderId="0" xfId="1" applyFont="1" applyBorder="1"/>
    <xf numFmtId="44" fontId="8" fillId="0" borderId="0" xfId="0" applyNumberFormat="1" applyFont="1" applyBorder="1"/>
    <xf numFmtId="44" fontId="6" fillId="0" borderId="0" xfId="0" applyNumberFormat="1" applyFont="1"/>
    <xf numFmtId="0" fontId="9" fillId="0" borderId="0" xfId="0" applyFont="1"/>
    <xf numFmtId="0" fontId="4" fillId="0" borderId="4" xfId="0" applyFont="1" applyBorder="1" applyAlignment="1">
      <alignment wrapText="1"/>
    </xf>
    <xf numFmtId="0" fontId="4" fillId="0" borderId="5" xfId="0" applyFont="1" applyBorder="1" applyAlignment="1">
      <alignment wrapText="1"/>
    </xf>
    <xf numFmtId="0" fontId="10" fillId="0" borderId="0" xfId="0" applyFont="1"/>
    <xf numFmtId="0" fontId="4" fillId="0" borderId="0" xfId="0" applyFont="1" applyAlignment="1">
      <alignment wrapText="1"/>
    </xf>
    <xf numFmtId="0" fontId="2" fillId="0" borderId="2" xfId="0" applyFont="1" applyBorder="1" applyAlignment="1">
      <alignment horizontal="justify" vertical="center" wrapText="1"/>
    </xf>
    <xf numFmtId="44" fontId="4" fillId="0" borderId="0" xfId="0" applyNumberFormat="1" applyFont="1" applyAlignment="1">
      <alignment wrapText="1"/>
    </xf>
    <xf numFmtId="0" fontId="4" fillId="2" borderId="0" xfId="0" applyFont="1" applyFill="1" applyAlignment="1">
      <alignment wrapText="1"/>
    </xf>
    <xf numFmtId="0" fontId="4" fillId="0" borderId="0" xfId="0" applyFont="1" applyBorder="1" applyAlignment="1">
      <alignment wrapText="1"/>
    </xf>
    <xf numFmtId="44" fontId="4" fillId="0" borderId="0" xfId="1" applyFont="1" applyBorder="1" applyAlignment="1">
      <alignment wrapText="1"/>
    </xf>
    <xf numFmtId="0" fontId="3" fillId="0" borderId="2" xfId="0" applyFont="1" applyBorder="1"/>
    <xf numFmtId="0" fontId="3" fillId="0" borderId="2" xfId="0" applyFont="1" applyBorder="1" applyAlignment="1">
      <alignment wrapText="1"/>
    </xf>
    <xf numFmtId="44" fontId="3" fillId="2" borderId="2" xfId="1" applyFont="1" applyFill="1" applyBorder="1" applyAlignment="1">
      <alignment wrapText="1"/>
    </xf>
    <xf numFmtId="10" fontId="3" fillId="0" borderId="2" xfId="2" applyNumberFormat="1" applyFont="1" applyBorder="1" applyAlignment="1">
      <alignment wrapText="1"/>
    </xf>
    <xf numFmtId="10" fontId="2" fillId="0" borderId="2" xfId="2" applyNumberFormat="1" applyFont="1" applyBorder="1" applyAlignment="1">
      <alignment wrapText="1"/>
    </xf>
    <xf numFmtId="0" fontId="3" fillId="3" borderId="2" xfId="2" applyNumberFormat="1" applyFont="1" applyFill="1" applyBorder="1" applyAlignment="1">
      <alignment wrapText="1"/>
    </xf>
    <xf numFmtId="0" fontId="3" fillId="0" borderId="1" xfId="0" applyFont="1" applyBorder="1" applyAlignment="1">
      <alignment horizontal="justify" vertical="center" wrapText="1"/>
    </xf>
    <xf numFmtId="0" fontId="11" fillId="0" borderId="11" xfId="0" applyFont="1" applyBorder="1" applyAlignment="1">
      <alignment wrapText="1"/>
    </xf>
    <xf numFmtId="0" fontId="11" fillId="0" borderId="12" xfId="0" applyFont="1" applyBorder="1" applyAlignment="1">
      <alignment wrapText="1"/>
    </xf>
    <xf numFmtId="44" fontId="4" fillId="0" borderId="0" xfId="0" applyNumberFormat="1" applyFont="1"/>
    <xf numFmtId="9" fontId="4" fillId="0" borderId="0" xfId="2" applyFont="1" applyBorder="1"/>
    <xf numFmtId="0" fontId="13" fillId="0" borderId="0" xfId="0" applyFont="1" applyAlignment="1">
      <alignment horizontal="center" vertical="top" wrapText="1"/>
    </xf>
    <xf numFmtId="44" fontId="3" fillId="0" borderId="4" xfId="0" applyNumberFormat="1" applyFont="1" applyBorder="1" applyAlignment="1">
      <alignment wrapText="1"/>
    </xf>
    <xf numFmtId="0" fontId="3" fillId="0" borderId="2" xfId="0" applyFont="1" applyFill="1" applyBorder="1" applyAlignment="1">
      <alignment wrapText="1"/>
    </xf>
    <xf numFmtId="44" fontId="3" fillId="0" borderId="15" xfId="1" applyFont="1" applyFill="1" applyBorder="1" applyAlignment="1">
      <alignment wrapText="1"/>
    </xf>
    <xf numFmtId="44" fontId="3" fillId="0" borderId="18" xfId="1" applyFont="1" applyFill="1" applyBorder="1" applyAlignment="1">
      <alignment horizontal="center" vertical="center" wrapText="1"/>
    </xf>
    <xf numFmtId="0" fontId="3" fillId="0" borderId="13" xfId="0" applyFont="1" applyBorder="1" applyAlignment="1">
      <alignment horizontal="center" vertical="center" wrapText="1"/>
    </xf>
    <xf numFmtId="0" fontId="2" fillId="0" borderId="2" xfId="0" applyFont="1" applyFill="1" applyBorder="1" applyAlignment="1">
      <alignment wrapText="1"/>
    </xf>
    <xf numFmtId="0" fontId="13" fillId="0" borderId="0" xfId="0" applyFont="1" applyFill="1" applyAlignment="1">
      <alignment horizontal="center" vertical="top" wrapText="1"/>
    </xf>
    <xf numFmtId="0" fontId="14" fillId="0" borderId="0" xfId="0" applyFont="1" applyFill="1" applyAlignment="1">
      <alignment vertical="top" wrapText="1"/>
    </xf>
    <xf numFmtId="0" fontId="4" fillId="0" borderId="0" xfId="0" applyFont="1" applyFill="1" applyAlignment="1">
      <alignment wrapText="1"/>
    </xf>
    <xf numFmtId="0" fontId="11" fillId="0" borderId="11" xfId="0" applyFont="1" applyFill="1" applyBorder="1" applyAlignment="1">
      <alignment wrapText="1"/>
    </xf>
    <xf numFmtId="0" fontId="3" fillId="0" borderId="1" xfId="0" applyFont="1" applyFill="1" applyBorder="1" applyAlignment="1">
      <alignment horizontal="justify" vertical="center" wrapText="1"/>
    </xf>
    <xf numFmtId="0" fontId="3" fillId="0" borderId="13" xfId="0" applyFont="1" applyFill="1" applyBorder="1" applyAlignment="1">
      <alignment horizontal="center" vertical="center" wrapText="1"/>
    </xf>
    <xf numFmtId="44" fontId="3" fillId="0" borderId="19" xfId="1" applyFont="1" applyFill="1" applyBorder="1" applyAlignment="1">
      <alignment horizontal="justify" wrapText="1"/>
    </xf>
    <xf numFmtId="44" fontId="3" fillId="0" borderId="3" xfId="1" applyFont="1" applyFill="1" applyBorder="1" applyAlignment="1">
      <alignment horizontal="justify" vertical="justify" wrapText="1"/>
    </xf>
    <xf numFmtId="0" fontId="8" fillId="0" borderId="0" xfId="0" applyFont="1"/>
    <xf numFmtId="0" fontId="10" fillId="0" borderId="0" xfId="0" applyFont="1" applyAlignment="1">
      <alignment horizontal="justify" vertical="justify"/>
    </xf>
    <xf numFmtId="0" fontId="6" fillId="0" borderId="0" xfId="0" applyFont="1" applyAlignment="1">
      <alignment horizontal="justify" vertical="justify" wrapText="1"/>
    </xf>
    <xf numFmtId="0" fontId="11" fillId="0" borderId="8" xfId="0" applyFont="1" applyFill="1" applyBorder="1" applyAlignment="1">
      <alignment horizontal="right" wrapText="1"/>
    </xf>
    <xf numFmtId="0" fontId="11" fillId="0" borderId="9" xfId="0" applyFont="1" applyFill="1" applyBorder="1" applyAlignment="1">
      <alignment horizontal="right" wrapText="1"/>
    </xf>
    <xf numFmtId="0" fontId="11" fillId="0" borderId="10" xfId="0" applyFont="1" applyFill="1" applyBorder="1" applyAlignment="1">
      <alignment horizontal="right"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3" fillId="0" borderId="13" xfId="0" applyFont="1" applyBorder="1" applyAlignment="1">
      <alignment horizontal="left" vertical="center"/>
    </xf>
    <xf numFmtId="0" fontId="3" fillId="0" borderId="14" xfId="0" applyFont="1" applyBorder="1" applyAlignment="1">
      <alignment horizontal="left" vertical="center"/>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44" fontId="3" fillId="0" borderId="2" xfId="1" applyFont="1" applyFill="1" applyBorder="1" applyAlignment="1">
      <alignment horizontal="center" vertical="center"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44" fontId="2" fillId="0" borderId="16" xfId="1" applyFont="1" applyFill="1" applyBorder="1" applyAlignment="1">
      <alignment horizontal="center" vertical="center" wrapText="1"/>
    </xf>
    <xf numFmtId="44" fontId="2" fillId="0" borderId="17" xfId="1"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2" fillId="0" borderId="20" xfId="0" applyFont="1" applyFill="1" applyBorder="1" applyAlignment="1">
      <alignment horizontal="left" vertical="center" wrapText="1"/>
    </xf>
    <xf numFmtId="0" fontId="3" fillId="0" borderId="20" xfId="0" applyFont="1" applyFill="1" applyBorder="1" applyAlignment="1">
      <alignment horizontal="left" vertical="center" wrapText="1"/>
    </xf>
    <xf numFmtId="0" fontId="3" fillId="0" borderId="21" xfId="0" applyFont="1" applyFill="1" applyBorder="1" applyAlignment="1">
      <alignment horizontal="left" vertical="center" wrapText="1"/>
    </xf>
    <xf numFmtId="0" fontId="3" fillId="0" borderId="20" xfId="0" applyFont="1" applyBorder="1" applyAlignment="1">
      <alignment horizontal="left" vertical="center" wrapText="1"/>
    </xf>
    <xf numFmtId="0" fontId="3" fillId="0" borderId="21" xfId="0" applyFont="1" applyBorder="1" applyAlignment="1">
      <alignment horizontal="left" vertical="center" wrapText="1"/>
    </xf>
    <xf numFmtId="0" fontId="2" fillId="0" borderId="20" xfId="0" applyFont="1" applyBorder="1" applyAlignment="1">
      <alignment horizontal="left" vertical="center" wrapText="1"/>
    </xf>
    <xf numFmtId="0" fontId="5" fillId="0" borderId="22" xfId="0" applyFont="1" applyBorder="1" applyAlignment="1" applyProtection="1">
      <alignment horizontal="center" vertical="center" wrapText="1"/>
      <protection locked="0"/>
    </xf>
    <xf numFmtId="0" fontId="5" fillId="0" borderId="23" xfId="0" applyFont="1" applyBorder="1" applyAlignment="1" applyProtection="1">
      <alignment horizontal="center" vertical="center" wrapText="1"/>
      <protection locked="0"/>
    </xf>
    <xf numFmtId="0" fontId="5" fillId="0" borderId="24"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25" xfId="0" applyFont="1" applyBorder="1" applyAlignment="1" applyProtection="1">
      <alignment horizontal="center" vertical="center" wrapText="1"/>
      <protection locked="0"/>
    </xf>
  </cellXfs>
  <cellStyles count="3">
    <cellStyle name="Moneda" xfId="1" builtinId="4"/>
    <cellStyle name="Normal" xfId="0" builtinId="0"/>
    <cellStyle name="Percentat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6"/>
  <sheetViews>
    <sheetView zoomScale="115" zoomScaleNormal="115" zoomScaleSheetLayoutView="100" workbookViewId="0">
      <selection activeCell="B16" sqref="B16"/>
    </sheetView>
  </sheetViews>
  <sheetFormatPr defaultColWidth="11.42578125" defaultRowHeight="15" x14ac:dyDescent="0.25"/>
  <cols>
    <col min="1" max="1" width="14" customWidth="1"/>
    <col min="2" max="2" width="54" customWidth="1"/>
    <col min="4" max="4" width="13.85546875" customWidth="1"/>
    <col min="5" max="6" width="11.7109375" bestFit="1" customWidth="1"/>
    <col min="7" max="7" width="12.85546875" bestFit="1" customWidth="1"/>
    <col min="8" max="8" width="16.140625" customWidth="1"/>
  </cols>
  <sheetData>
    <row r="1" spans="1:11" ht="15.75" thickBot="1" x14ac:dyDescent="0.3">
      <c r="A1" s="13"/>
      <c r="B1" s="13"/>
      <c r="C1" s="13"/>
      <c r="D1" s="13"/>
      <c r="E1" s="13"/>
      <c r="F1" s="13"/>
      <c r="G1" s="13"/>
      <c r="H1" s="13"/>
      <c r="I1" s="13"/>
      <c r="J1" s="13"/>
      <c r="K1" s="13"/>
    </row>
    <row r="2" spans="1:11" ht="15" customHeight="1" x14ac:dyDescent="0.25">
      <c r="A2" s="70" t="s">
        <v>24</v>
      </c>
      <c r="B2" s="71"/>
      <c r="C2" s="71"/>
      <c r="D2" s="71"/>
      <c r="E2" s="71"/>
      <c r="F2" s="71"/>
      <c r="G2" s="71"/>
      <c r="H2" s="72"/>
      <c r="I2" s="13"/>
      <c r="J2" s="13"/>
      <c r="K2" s="13"/>
    </row>
    <row r="3" spans="1:11" ht="18.75" customHeight="1" thickBot="1" x14ac:dyDescent="0.3">
      <c r="A3" s="73"/>
      <c r="B3" s="74"/>
      <c r="C3" s="74"/>
      <c r="D3" s="74"/>
      <c r="E3" s="74"/>
      <c r="F3" s="74"/>
      <c r="G3" s="74"/>
      <c r="H3" s="75"/>
      <c r="I3" s="13"/>
      <c r="J3" s="13"/>
      <c r="K3" s="13"/>
    </row>
    <row r="4" spans="1:11" ht="33" customHeight="1" thickBot="1" x14ac:dyDescent="0.3">
      <c r="A4" s="30" t="s">
        <v>20</v>
      </c>
      <c r="B4" s="38" t="s">
        <v>28</v>
      </c>
      <c r="C4" s="13"/>
      <c r="E4" s="13"/>
      <c r="F4" s="13"/>
      <c r="G4" s="13"/>
      <c r="H4" s="13"/>
      <c r="I4" s="13"/>
      <c r="J4" s="13"/>
      <c r="K4" s="13"/>
    </row>
    <row r="5" spans="1:11" ht="40.5" x14ac:dyDescent="0.25">
      <c r="A5" s="51" t="s">
        <v>25</v>
      </c>
      <c r="B5" s="52"/>
      <c r="C5" s="26" t="s">
        <v>0</v>
      </c>
      <c r="D5" s="26"/>
      <c r="E5" s="26" t="s">
        <v>1</v>
      </c>
      <c r="F5" s="26" t="s">
        <v>11</v>
      </c>
      <c r="G5" s="26" t="s">
        <v>2</v>
      </c>
      <c r="H5" s="27" t="s">
        <v>19</v>
      </c>
      <c r="I5" s="13"/>
      <c r="J5" s="13"/>
      <c r="K5" s="13"/>
    </row>
    <row r="6" spans="1:11" ht="26.25" x14ac:dyDescent="0.25">
      <c r="A6" s="25" t="s">
        <v>12</v>
      </c>
      <c r="B6" s="20" t="s">
        <v>14</v>
      </c>
      <c r="C6" s="20">
        <v>1</v>
      </c>
      <c r="D6" s="21"/>
      <c r="E6" s="22">
        <v>1</v>
      </c>
      <c r="F6" s="32">
        <v>11</v>
      </c>
      <c r="G6" s="33">
        <f>$C6*$D6*$E6*$F6</f>
        <v>0</v>
      </c>
      <c r="H6" s="57">
        <f>H12-H11-H10</f>
        <v>219329.75</v>
      </c>
      <c r="I6" s="13"/>
      <c r="J6" s="13"/>
      <c r="K6" s="13"/>
    </row>
    <row r="7" spans="1:11" ht="17.100000000000001" customHeight="1" x14ac:dyDescent="0.25">
      <c r="A7" s="55" t="s">
        <v>13</v>
      </c>
      <c r="B7" s="67" t="s">
        <v>15</v>
      </c>
      <c r="C7" s="20">
        <v>1</v>
      </c>
      <c r="D7" s="21"/>
      <c r="E7" s="23">
        <v>1</v>
      </c>
      <c r="F7" s="32">
        <v>11</v>
      </c>
      <c r="G7" s="33">
        <f>$C7*$D7*$E7*$F7</f>
        <v>0</v>
      </c>
      <c r="H7" s="57"/>
      <c r="I7" s="13"/>
      <c r="J7" s="13"/>
      <c r="K7" s="13"/>
    </row>
    <row r="8" spans="1:11" ht="17.100000000000001" customHeight="1" x14ac:dyDescent="0.25">
      <c r="A8" s="56"/>
      <c r="B8" s="68"/>
      <c r="C8" s="20">
        <v>1</v>
      </c>
      <c r="D8" s="21"/>
      <c r="E8" s="23">
        <v>0.5</v>
      </c>
      <c r="F8" s="32">
        <v>11</v>
      </c>
      <c r="G8" s="33">
        <f>$C$8*$D$8*$E$8*$F$8</f>
        <v>0</v>
      </c>
      <c r="H8" s="57"/>
      <c r="I8" s="13"/>
      <c r="J8" s="13"/>
      <c r="K8" s="13"/>
    </row>
    <row r="9" spans="1:11" x14ac:dyDescent="0.25">
      <c r="A9" s="35" t="s">
        <v>17</v>
      </c>
      <c r="B9" s="69" t="s">
        <v>16</v>
      </c>
      <c r="C9" s="36">
        <f>152/8</f>
        <v>19</v>
      </c>
      <c r="D9" s="21"/>
      <c r="E9" s="23">
        <f>8/37.5</f>
        <v>0.21333333333333335</v>
      </c>
      <c r="F9" s="32">
        <v>9.5</v>
      </c>
      <c r="G9" s="33">
        <f>C9*$D9*$E9*$F9</f>
        <v>0</v>
      </c>
      <c r="H9" s="57"/>
      <c r="I9" s="13"/>
      <c r="J9" s="13"/>
      <c r="K9" s="13"/>
    </row>
    <row r="10" spans="1:11" x14ac:dyDescent="0.25">
      <c r="A10" s="53" t="s">
        <v>3</v>
      </c>
      <c r="B10" s="14" t="s">
        <v>21</v>
      </c>
      <c r="C10" s="1"/>
      <c r="D10" s="1"/>
      <c r="E10" s="1"/>
      <c r="F10" s="1"/>
      <c r="G10" s="33">
        <f>H10</f>
        <v>2000</v>
      </c>
      <c r="H10" s="34">
        <v>2000</v>
      </c>
      <c r="I10" s="13"/>
      <c r="J10" s="13"/>
      <c r="K10" s="13"/>
    </row>
    <row r="11" spans="1:11" x14ac:dyDescent="0.25">
      <c r="A11" s="54"/>
      <c r="B11" s="19" t="s">
        <v>18</v>
      </c>
      <c r="C11" s="1"/>
      <c r="D11" s="1"/>
      <c r="E11" s="24"/>
      <c r="F11" s="1"/>
      <c r="G11" s="33">
        <f>H11</f>
        <v>5000</v>
      </c>
      <c r="H11" s="43">
        <v>5000</v>
      </c>
      <c r="I11" s="13"/>
      <c r="J11" s="15"/>
      <c r="K11" s="15"/>
    </row>
    <row r="12" spans="1:11" ht="15.75" customHeight="1" thickBot="1" x14ac:dyDescent="0.3">
      <c r="A12" s="10"/>
      <c r="B12" s="11"/>
      <c r="C12" s="11"/>
      <c r="D12" s="48" t="s">
        <v>4</v>
      </c>
      <c r="E12" s="49"/>
      <c r="F12" s="50"/>
      <c r="G12" s="31">
        <f>SUM(G6:G11)</f>
        <v>7000</v>
      </c>
      <c r="H12" s="44">
        <v>226329.75</v>
      </c>
      <c r="I12" s="13"/>
      <c r="J12" s="13"/>
      <c r="K12" s="13"/>
    </row>
    <row r="13" spans="1:11" x14ac:dyDescent="0.25">
      <c r="A13" s="16"/>
      <c r="B13" s="13" t="s">
        <v>5</v>
      </c>
      <c r="C13" s="13"/>
      <c r="D13" s="13"/>
      <c r="E13" s="17"/>
      <c r="F13" s="18"/>
      <c r="G13" s="15"/>
      <c r="H13" s="15"/>
      <c r="I13" s="13"/>
      <c r="J13" s="13"/>
      <c r="K13" s="13"/>
    </row>
    <row r="14" spans="1:11" x14ac:dyDescent="0.2">
      <c r="A14" s="2"/>
      <c r="B14" s="2"/>
      <c r="C14" s="2"/>
      <c r="D14" s="28"/>
      <c r="E14" s="29"/>
      <c r="F14" s="3"/>
      <c r="G14" s="2"/>
      <c r="H14" s="2"/>
      <c r="I14" s="2"/>
      <c r="J14" s="2"/>
      <c r="K14" s="2"/>
    </row>
    <row r="15" spans="1:11" x14ac:dyDescent="0.25">
      <c r="A15" s="4" t="s">
        <v>7</v>
      </c>
      <c r="B15" s="4"/>
      <c r="C15" s="4"/>
      <c r="D15" s="8"/>
      <c r="E15" s="5"/>
      <c r="F15" s="6"/>
      <c r="G15" s="4"/>
      <c r="H15" s="4"/>
      <c r="I15" s="2"/>
      <c r="J15" s="2"/>
      <c r="K15" s="2"/>
    </row>
    <row r="16" spans="1:11" x14ac:dyDescent="0.25">
      <c r="A16" s="4"/>
      <c r="B16" s="4"/>
      <c r="C16" s="4"/>
      <c r="D16" s="4"/>
      <c r="E16" s="5"/>
      <c r="F16" s="6"/>
      <c r="G16" s="4"/>
      <c r="H16" s="4"/>
      <c r="I16" s="2"/>
      <c r="J16" s="2"/>
      <c r="K16" s="2"/>
    </row>
    <row r="17" spans="1:11" ht="15" customHeight="1" x14ac:dyDescent="0.25">
      <c r="A17" s="47" t="s">
        <v>8</v>
      </c>
      <c r="B17" s="47"/>
      <c r="C17" s="47"/>
      <c r="D17" s="47"/>
      <c r="E17" s="47"/>
      <c r="F17" s="47"/>
      <c r="G17" s="47"/>
      <c r="H17" s="47"/>
      <c r="I17" s="2"/>
      <c r="J17" s="2"/>
      <c r="K17" s="2"/>
    </row>
    <row r="18" spans="1:11" x14ac:dyDescent="0.25">
      <c r="A18" s="4" t="s">
        <v>9</v>
      </c>
      <c r="B18" s="4"/>
      <c r="C18" s="4"/>
      <c r="D18" s="4"/>
      <c r="E18" s="4"/>
      <c r="F18" s="4"/>
      <c r="G18" s="4"/>
      <c r="H18" s="4"/>
      <c r="I18" s="2"/>
      <c r="J18" s="2"/>
      <c r="K18" s="2"/>
    </row>
    <row r="19" spans="1:11" x14ac:dyDescent="0.25">
      <c r="A19" s="4"/>
      <c r="B19" s="4"/>
      <c r="C19" s="4"/>
      <c r="D19" s="4"/>
      <c r="E19" s="4"/>
      <c r="F19" s="4"/>
      <c r="G19" s="4"/>
      <c r="H19" s="4"/>
      <c r="I19" s="2"/>
      <c r="J19" s="2"/>
      <c r="K19" s="2"/>
    </row>
    <row r="20" spans="1:11" x14ac:dyDescent="0.25">
      <c r="A20" s="4" t="s">
        <v>23</v>
      </c>
      <c r="B20" s="4"/>
      <c r="C20" s="4"/>
      <c r="D20" s="4"/>
      <c r="E20" s="5"/>
      <c r="F20" s="6"/>
      <c r="G20" s="4"/>
      <c r="H20" s="4"/>
      <c r="I20" s="2"/>
      <c r="J20" s="2"/>
      <c r="K20" s="2"/>
    </row>
    <row r="21" spans="1:11" x14ac:dyDescent="0.25">
      <c r="A21" s="4" t="s">
        <v>6</v>
      </c>
      <c r="B21" s="4"/>
      <c r="C21" s="4"/>
      <c r="D21" s="4"/>
      <c r="E21" s="5"/>
      <c r="F21" s="7"/>
      <c r="G21" s="4"/>
      <c r="H21" s="4"/>
      <c r="I21" s="2"/>
      <c r="J21" s="2"/>
      <c r="K21" s="2"/>
    </row>
    <row r="22" spans="1:11" x14ac:dyDescent="0.25">
      <c r="A22" s="4"/>
      <c r="B22" s="4"/>
      <c r="C22" s="4"/>
      <c r="D22" s="4"/>
      <c r="E22" s="4"/>
      <c r="F22" s="4"/>
      <c r="G22" s="8"/>
      <c r="H22" s="4"/>
      <c r="I22" s="2"/>
      <c r="J22" s="2"/>
      <c r="K22" s="2"/>
    </row>
    <row r="23" spans="1:11" x14ac:dyDescent="0.25">
      <c r="A23" s="45" t="s">
        <v>10</v>
      </c>
      <c r="B23" s="4"/>
      <c r="C23" s="4"/>
      <c r="D23" s="4"/>
      <c r="E23" s="4"/>
      <c r="F23" s="4"/>
      <c r="G23" s="4"/>
      <c r="H23" s="4"/>
      <c r="I23" s="2"/>
      <c r="J23" s="2"/>
      <c r="K23" s="2"/>
    </row>
    <row r="24" spans="1:11" x14ac:dyDescent="0.25">
      <c r="A24" s="2"/>
      <c r="B24" s="2"/>
      <c r="C24" s="2"/>
      <c r="D24" s="2"/>
      <c r="E24" s="2"/>
      <c r="F24" s="2"/>
      <c r="G24" s="2"/>
      <c r="H24" s="2"/>
      <c r="I24" s="2"/>
      <c r="J24" s="2"/>
      <c r="K24" s="2"/>
    </row>
    <row r="25" spans="1:11" ht="27.6" customHeight="1" x14ac:dyDescent="0.25">
      <c r="A25" s="46" t="s">
        <v>22</v>
      </c>
      <c r="B25" s="46"/>
      <c r="C25" s="46"/>
      <c r="D25" s="46"/>
      <c r="E25" s="46"/>
      <c r="F25" s="46"/>
      <c r="G25" s="46"/>
      <c r="H25" s="46"/>
      <c r="I25" s="2"/>
      <c r="J25" s="2"/>
      <c r="K25" s="2"/>
    </row>
    <row r="26" spans="1:11" x14ac:dyDescent="0.25">
      <c r="A26" s="12" t="s">
        <v>26</v>
      </c>
      <c r="B26" s="9"/>
      <c r="C26" s="2"/>
      <c r="D26" s="2"/>
      <c r="E26" s="2"/>
      <c r="F26" s="2"/>
      <c r="G26" s="2"/>
      <c r="H26" s="2"/>
      <c r="I26" s="2"/>
      <c r="J26" s="2"/>
      <c r="K26" s="2"/>
    </row>
  </sheetData>
  <mergeCells count="9">
    <mergeCell ref="A25:H25"/>
    <mergeCell ref="A17:H17"/>
    <mergeCell ref="D12:F12"/>
    <mergeCell ref="A5:B5"/>
    <mergeCell ref="A10:A11"/>
    <mergeCell ref="A7:A8"/>
    <mergeCell ref="B7:B8"/>
    <mergeCell ref="H6:H9"/>
    <mergeCell ref="A2:H3"/>
  </mergeCells>
  <pageMargins left="0.70866141732283472" right="0.70866141732283472" top="0.74803149606299213" bottom="0.74803149606299213" header="0.31496062992125984" footer="0.31496062992125984"/>
  <pageSetup paperSize="9" scale="67" orientation="landscape"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6"/>
  <sheetViews>
    <sheetView tabSelected="1" zoomScale="115" zoomScaleNormal="115" zoomScaleSheetLayoutView="100" workbookViewId="0">
      <selection activeCell="B22" sqref="B22"/>
    </sheetView>
  </sheetViews>
  <sheetFormatPr defaultColWidth="11.42578125" defaultRowHeight="15" x14ac:dyDescent="0.25"/>
  <cols>
    <col min="1" max="1" width="14" customWidth="1"/>
    <col min="2" max="2" width="54" customWidth="1"/>
    <col min="4" max="4" width="13.85546875" customWidth="1"/>
    <col min="5" max="6" width="11.7109375" bestFit="1" customWidth="1"/>
    <col min="7" max="7" width="12.85546875" bestFit="1" customWidth="1"/>
    <col min="8" max="8" width="16.140625" customWidth="1"/>
  </cols>
  <sheetData>
    <row r="1" spans="1:11" ht="15.75" thickBot="1" x14ac:dyDescent="0.3">
      <c r="A1" s="13"/>
      <c r="B1" s="13"/>
      <c r="C1" s="13"/>
      <c r="D1" s="13"/>
      <c r="E1" s="13"/>
      <c r="F1" s="13"/>
      <c r="G1" s="13"/>
      <c r="H1" s="13"/>
      <c r="I1" s="13"/>
      <c r="J1" s="13"/>
      <c r="K1" s="13"/>
    </row>
    <row r="2" spans="1:11" ht="15" customHeight="1" x14ac:dyDescent="0.25">
      <c r="A2" s="70" t="s">
        <v>24</v>
      </c>
      <c r="B2" s="71"/>
      <c r="C2" s="71"/>
      <c r="D2" s="71"/>
      <c r="E2" s="71"/>
      <c r="F2" s="71"/>
      <c r="G2" s="71"/>
      <c r="H2" s="72"/>
      <c r="I2" s="13"/>
      <c r="J2" s="13"/>
      <c r="K2" s="13"/>
    </row>
    <row r="3" spans="1:11" ht="18.75" customHeight="1" thickBot="1" x14ac:dyDescent="0.3">
      <c r="A3" s="73"/>
      <c r="B3" s="74"/>
      <c r="C3" s="74"/>
      <c r="D3" s="74"/>
      <c r="E3" s="74"/>
      <c r="F3" s="74"/>
      <c r="G3" s="74"/>
      <c r="H3" s="75"/>
      <c r="I3" s="13"/>
      <c r="J3" s="13"/>
      <c r="K3" s="13"/>
    </row>
    <row r="4" spans="1:11" ht="33" customHeight="1" thickBot="1" x14ac:dyDescent="0.3">
      <c r="A4" s="37" t="s">
        <v>27</v>
      </c>
      <c r="B4" s="38" t="s">
        <v>29</v>
      </c>
      <c r="C4" s="39"/>
      <c r="E4" s="13"/>
      <c r="F4" s="13"/>
      <c r="G4" s="13"/>
      <c r="H4" s="13"/>
      <c r="I4" s="13"/>
      <c r="J4" s="13"/>
      <c r="K4" s="13"/>
    </row>
    <row r="5" spans="1:11" ht="40.5" x14ac:dyDescent="0.25">
      <c r="A5" s="58" t="s">
        <v>25</v>
      </c>
      <c r="B5" s="59"/>
      <c r="C5" s="40" t="s">
        <v>0</v>
      </c>
      <c r="D5" s="26"/>
      <c r="E5" s="26" t="s">
        <v>1</v>
      </c>
      <c r="F5" s="26" t="s">
        <v>11</v>
      </c>
      <c r="G5" s="26" t="s">
        <v>2</v>
      </c>
      <c r="H5" s="27" t="s">
        <v>19</v>
      </c>
      <c r="I5" s="13"/>
      <c r="J5" s="13"/>
      <c r="K5" s="13"/>
    </row>
    <row r="6" spans="1:11" ht="26.25" x14ac:dyDescent="0.25">
      <c r="A6" s="41" t="s">
        <v>12</v>
      </c>
      <c r="B6" s="32" t="s">
        <v>14</v>
      </c>
      <c r="C6" s="32">
        <v>1</v>
      </c>
      <c r="D6" s="21"/>
      <c r="E6" s="22">
        <v>1</v>
      </c>
      <c r="F6" s="32">
        <v>11</v>
      </c>
      <c r="G6" s="33">
        <f>$C6*$D6*$E6*$F6</f>
        <v>0</v>
      </c>
      <c r="H6" s="60">
        <f>H12-H11-H10</f>
        <v>220680.9</v>
      </c>
      <c r="I6" s="13"/>
      <c r="J6" s="13"/>
      <c r="K6" s="13"/>
    </row>
    <row r="7" spans="1:11" ht="17.100000000000001" customHeight="1" x14ac:dyDescent="0.25">
      <c r="A7" s="62" t="s">
        <v>13</v>
      </c>
      <c r="B7" s="65" t="s">
        <v>15</v>
      </c>
      <c r="C7" s="32">
        <v>1</v>
      </c>
      <c r="D7" s="21"/>
      <c r="E7" s="23">
        <v>1</v>
      </c>
      <c r="F7" s="32">
        <v>11</v>
      </c>
      <c r="G7" s="33">
        <f>$C7*$D7*$E7*$F7</f>
        <v>0</v>
      </c>
      <c r="H7" s="61"/>
      <c r="I7" s="13"/>
      <c r="J7" s="13"/>
      <c r="K7" s="13"/>
    </row>
    <row r="8" spans="1:11" ht="17.100000000000001" customHeight="1" x14ac:dyDescent="0.25">
      <c r="A8" s="63"/>
      <c r="B8" s="66"/>
      <c r="C8" s="32">
        <v>1</v>
      </c>
      <c r="D8" s="21"/>
      <c r="E8" s="23">
        <v>0.5</v>
      </c>
      <c r="F8" s="32">
        <v>11</v>
      </c>
      <c r="G8" s="33">
        <f>$C$8*$D$8*$E$8*$F$8</f>
        <v>0</v>
      </c>
      <c r="H8" s="61"/>
      <c r="I8" s="13"/>
      <c r="J8" s="13"/>
      <c r="K8" s="13"/>
    </row>
    <row r="9" spans="1:11" x14ac:dyDescent="0.25">
      <c r="A9" s="42" t="s">
        <v>17</v>
      </c>
      <c r="B9" s="64" t="s">
        <v>16</v>
      </c>
      <c r="C9" s="36">
        <f>144/8</f>
        <v>18</v>
      </c>
      <c r="D9" s="21"/>
      <c r="E9" s="23">
        <f>8/37.5</f>
        <v>0.21333333333333335</v>
      </c>
      <c r="F9" s="36">
        <v>9.5</v>
      </c>
      <c r="G9" s="33">
        <f>C9*$D9*$E9*$F9</f>
        <v>0</v>
      </c>
      <c r="H9" s="61"/>
      <c r="I9" s="13"/>
      <c r="J9" s="13"/>
      <c r="K9" s="13"/>
    </row>
    <row r="10" spans="1:11" x14ac:dyDescent="0.25">
      <c r="A10" s="53" t="s">
        <v>3</v>
      </c>
      <c r="B10" s="14" t="s">
        <v>21</v>
      </c>
      <c r="C10" s="1"/>
      <c r="D10" s="1"/>
      <c r="E10" s="1"/>
      <c r="F10" s="1"/>
      <c r="G10" s="33">
        <f>H10</f>
        <v>2000</v>
      </c>
      <c r="H10" s="34">
        <v>2000</v>
      </c>
      <c r="I10" s="13"/>
      <c r="J10" s="13"/>
      <c r="K10" s="13"/>
    </row>
    <row r="11" spans="1:11" x14ac:dyDescent="0.25">
      <c r="A11" s="54"/>
      <c r="B11" s="19" t="s">
        <v>18</v>
      </c>
      <c r="C11" s="1"/>
      <c r="D11" s="1"/>
      <c r="E11" s="24"/>
      <c r="F11" s="1"/>
      <c r="G11" s="33">
        <f>H11</f>
        <v>5000</v>
      </c>
      <c r="H11" s="43">
        <v>5000</v>
      </c>
      <c r="I11" s="13"/>
      <c r="J11" s="15"/>
      <c r="K11" s="15"/>
    </row>
    <row r="12" spans="1:11" ht="15.75" customHeight="1" thickBot="1" x14ac:dyDescent="0.3">
      <c r="A12" s="10"/>
      <c r="B12" s="11"/>
      <c r="C12" s="11"/>
      <c r="D12" s="48" t="s">
        <v>4</v>
      </c>
      <c r="E12" s="49"/>
      <c r="F12" s="50"/>
      <c r="G12" s="31">
        <f>SUM(G6:G11)</f>
        <v>7000</v>
      </c>
      <c r="H12" s="44">
        <v>227680.9</v>
      </c>
      <c r="I12" s="13"/>
      <c r="J12" s="13"/>
      <c r="K12" s="13"/>
    </row>
    <row r="13" spans="1:11" x14ac:dyDescent="0.25">
      <c r="A13" s="16"/>
      <c r="B13" s="13" t="s">
        <v>5</v>
      </c>
      <c r="C13" s="13"/>
      <c r="D13" s="13"/>
      <c r="E13" s="17"/>
      <c r="F13" s="18"/>
      <c r="G13" s="15"/>
      <c r="H13" s="15"/>
      <c r="I13" s="13"/>
      <c r="J13" s="13"/>
      <c r="K13" s="13"/>
    </row>
    <row r="14" spans="1:11" x14ac:dyDescent="0.25">
      <c r="A14" s="2"/>
      <c r="B14" s="2"/>
      <c r="C14" s="2"/>
      <c r="D14" s="28"/>
      <c r="E14" s="29"/>
      <c r="F14" s="3"/>
      <c r="G14" s="2"/>
      <c r="H14" s="2"/>
      <c r="I14" s="2"/>
      <c r="J14" s="2"/>
      <c r="K14" s="2"/>
    </row>
    <row r="15" spans="1:11" x14ac:dyDescent="0.25">
      <c r="A15" s="4" t="s">
        <v>7</v>
      </c>
      <c r="B15" s="4"/>
      <c r="C15" s="4"/>
      <c r="D15" s="8"/>
      <c r="E15" s="5"/>
      <c r="F15" s="6"/>
      <c r="G15" s="4"/>
      <c r="H15" s="4"/>
      <c r="I15" s="2"/>
      <c r="J15" s="2"/>
      <c r="K15" s="2"/>
    </row>
    <row r="16" spans="1:11" x14ac:dyDescent="0.25">
      <c r="A16" s="4"/>
      <c r="B16" s="4"/>
      <c r="C16" s="4"/>
      <c r="D16" s="4"/>
      <c r="E16" s="5"/>
      <c r="F16" s="6"/>
      <c r="G16" s="4"/>
      <c r="H16" s="4"/>
      <c r="I16" s="2"/>
      <c r="J16" s="2"/>
      <c r="K16" s="2"/>
    </row>
    <row r="17" spans="1:11" ht="15" customHeight="1" x14ac:dyDescent="0.25">
      <c r="A17" s="47" t="s">
        <v>8</v>
      </c>
      <c r="B17" s="47"/>
      <c r="C17" s="47"/>
      <c r="D17" s="47"/>
      <c r="E17" s="47"/>
      <c r="F17" s="47"/>
      <c r="G17" s="47"/>
      <c r="H17" s="47"/>
      <c r="I17" s="2"/>
      <c r="J17" s="2"/>
      <c r="K17" s="2"/>
    </row>
    <row r="18" spans="1:11" x14ac:dyDescent="0.25">
      <c r="A18" s="4" t="s">
        <v>9</v>
      </c>
      <c r="B18" s="4"/>
      <c r="C18" s="4"/>
      <c r="D18" s="4"/>
      <c r="E18" s="4"/>
      <c r="F18" s="4"/>
      <c r="G18" s="4"/>
      <c r="H18" s="4"/>
      <c r="I18" s="2"/>
      <c r="J18" s="2"/>
      <c r="K18" s="2"/>
    </row>
    <row r="19" spans="1:11" x14ac:dyDescent="0.25">
      <c r="A19" s="4"/>
      <c r="B19" s="4"/>
      <c r="C19" s="4"/>
      <c r="D19" s="4"/>
      <c r="E19" s="4"/>
      <c r="F19" s="4"/>
      <c r="G19" s="4"/>
      <c r="H19" s="4"/>
      <c r="I19" s="2"/>
      <c r="J19" s="2"/>
      <c r="K19" s="2"/>
    </row>
    <row r="20" spans="1:11" x14ac:dyDescent="0.25">
      <c r="A20" s="4" t="s">
        <v>23</v>
      </c>
      <c r="B20" s="4"/>
      <c r="C20" s="4"/>
      <c r="D20" s="4"/>
      <c r="E20" s="5"/>
      <c r="F20" s="6"/>
      <c r="G20" s="4"/>
      <c r="H20" s="4"/>
      <c r="I20" s="2"/>
      <c r="J20" s="2"/>
      <c r="K20" s="2"/>
    </row>
    <row r="21" spans="1:11" x14ac:dyDescent="0.25">
      <c r="A21" s="4" t="s">
        <v>6</v>
      </c>
      <c r="B21" s="4"/>
      <c r="C21" s="4"/>
      <c r="D21" s="4"/>
      <c r="E21" s="5"/>
      <c r="F21" s="7"/>
      <c r="G21" s="4"/>
      <c r="H21" s="4"/>
      <c r="I21" s="2"/>
      <c r="J21" s="2"/>
      <c r="K21" s="2"/>
    </row>
    <row r="22" spans="1:11" x14ac:dyDescent="0.25">
      <c r="A22" s="4"/>
      <c r="B22" s="4"/>
      <c r="C22" s="4"/>
      <c r="D22" s="4"/>
      <c r="E22" s="4"/>
      <c r="F22" s="4"/>
      <c r="G22" s="8"/>
      <c r="H22" s="4"/>
      <c r="I22" s="2"/>
      <c r="J22" s="2"/>
      <c r="K22" s="2"/>
    </row>
    <row r="23" spans="1:11" x14ac:dyDescent="0.25">
      <c r="A23" s="45" t="s">
        <v>10</v>
      </c>
      <c r="B23" s="4"/>
      <c r="C23" s="4"/>
      <c r="D23" s="4"/>
      <c r="E23" s="4"/>
      <c r="F23" s="4"/>
      <c r="G23" s="4"/>
      <c r="H23" s="4"/>
      <c r="I23" s="2"/>
      <c r="J23" s="2"/>
      <c r="K23" s="2"/>
    </row>
    <row r="24" spans="1:11" x14ac:dyDescent="0.25">
      <c r="A24" s="2"/>
      <c r="B24" s="2"/>
      <c r="C24" s="2"/>
      <c r="D24" s="2"/>
      <c r="E24" s="2"/>
      <c r="F24" s="2"/>
      <c r="G24" s="2"/>
      <c r="H24" s="2"/>
      <c r="I24" s="2"/>
      <c r="J24" s="2"/>
      <c r="K24" s="2"/>
    </row>
    <row r="25" spans="1:11" ht="27.6" customHeight="1" x14ac:dyDescent="0.25">
      <c r="A25" s="46" t="s">
        <v>22</v>
      </c>
      <c r="B25" s="46"/>
      <c r="C25" s="46"/>
      <c r="D25" s="46"/>
      <c r="E25" s="46"/>
      <c r="F25" s="46"/>
      <c r="G25" s="46"/>
      <c r="H25" s="46"/>
      <c r="I25" s="2"/>
      <c r="J25" s="2"/>
      <c r="K25" s="2"/>
    </row>
    <row r="26" spans="1:11" x14ac:dyDescent="0.25">
      <c r="A26" s="12" t="s">
        <v>26</v>
      </c>
      <c r="B26" s="9"/>
      <c r="C26" s="2"/>
      <c r="D26" s="2"/>
      <c r="E26" s="2"/>
      <c r="F26" s="2"/>
      <c r="G26" s="2"/>
      <c r="H26" s="2"/>
      <c r="I26" s="2"/>
      <c r="J26" s="2"/>
      <c r="K26" s="2"/>
    </row>
  </sheetData>
  <mergeCells count="9">
    <mergeCell ref="A10:A11"/>
    <mergeCell ref="D12:F12"/>
    <mergeCell ref="A17:H17"/>
    <mergeCell ref="A25:H25"/>
    <mergeCell ref="A5:B5"/>
    <mergeCell ref="H6:H9"/>
    <mergeCell ref="A7:A8"/>
    <mergeCell ref="B7:B8"/>
    <mergeCell ref="A2:H3"/>
  </mergeCells>
  <pageMargins left="0.70866141732283472" right="0.70866141732283472" top="0.74803149606299213" bottom="0.74803149606299213" header="0.31496062992125984" footer="0.31496062992125984"/>
  <pageSetup paperSize="9" scale="6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2</vt:i4>
      </vt:variant>
    </vt:vector>
  </HeadingPairs>
  <TitlesOfParts>
    <vt:vector size="2" baseType="lpstr">
      <vt:lpstr>Lot 1</vt:lpstr>
      <vt:lpstr>Lot 2</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2022-07-19T10:54:48Z</cp:lastPrinted>
  <dcterms:created xsi:type="dcterms:W3CDTF">2017-10-26T07:57:29Z</dcterms:created>
  <dcterms:modified xsi:type="dcterms:W3CDTF">2025-04-30T12:52:14Z</dcterms:modified>
</cp:coreProperties>
</file>