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90" yWindow="-20" windowWidth="14430" windowHeight="11940"/>
  </bookViews>
  <sheets>
    <sheet name="Quadre_0" sheetId="2" r:id="rId1"/>
  </sheets>
  <calcPr calcId="145621"/>
</workbook>
</file>

<file path=xl/calcChain.xml><?xml version="1.0" encoding="utf-8"?>
<calcChain xmlns="http://schemas.openxmlformats.org/spreadsheetml/2006/main">
  <c r="E9" i="2" l="1"/>
  <c r="E8" i="2"/>
  <c r="E7" i="2"/>
  <c r="I7" i="2" l="1"/>
  <c r="G8" i="2"/>
  <c r="G9" i="2"/>
  <c r="G7" i="2"/>
  <c r="H7" i="2" l="1"/>
  <c r="H11" i="2"/>
  <c r="I11" i="2" s="1"/>
  <c r="H10" i="2" l="1"/>
  <c r="I10" i="2" s="1"/>
  <c r="H12" i="2" l="1"/>
  <c r="G12" i="2"/>
</calcChain>
</file>

<file path=xl/sharedStrings.xml><?xml version="1.0" encoding="utf-8"?>
<sst xmlns="http://schemas.openxmlformats.org/spreadsheetml/2006/main" count="29" uniqueCount="28">
  <si>
    <t xml:space="preserve">Posició 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</si>
  <si>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</si>
  <si>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</si>
  <si>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</si>
  <si>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</si>
  <si>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</si>
  <si>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</si>
  <si>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</si>
  <si>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</si>
  <si>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</si>
  <si>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</si>
  <si>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Preu ofertat</t>
  </si>
  <si>
    <t>Preu unitari / mes</t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</si>
  <si>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</si>
  <si>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 amb independència del nombre de treballadors a adscriure al projecte, però tenint en compte la jornada màxima.</t>
  </si>
  <si>
    <t xml:space="preserve">El total consignat a aquest Quadre de Preus haurà de coincidir exactament amb l'oferta econòmica que la licitadora faci constar al Document Model número 4 del Plec de Condicions, 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</si>
  <si>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 mínims.</t>
    </r>
  </si>
  <si>
    <t>PA material, talleristes, sortides, comunicació</t>
  </si>
  <si>
    <t>F250000XXX</t>
  </si>
  <si>
    <t>SERVEIS PER A LA GESTIÓ I  LA DINAMITZACIÓ DE L’ESPAI POLIVALENT DE VERDUM EN EL MARC DEL PLA DE BARRIS DE VERDUM, AMB MESURES DE CONTRACTACIÓ PÚBLICA SOSTENIBLE
QUADRE DE PREUS 0</t>
  </si>
  <si>
    <t>Tècnic/a gestió i d’intervenció sociocomunitària</t>
  </si>
  <si>
    <t>Informador/a acollida</t>
  </si>
  <si>
    <t>PA activitats, tallers i materials</t>
  </si>
  <si>
    <t>Informador/a acollida estiu</t>
  </si>
  <si>
    <t>GRUP III Nivell 2.1
Tècnica/a d'intervenció sociocultural especialitzada
Nivell A, Coordinador/a de
projectes socioculturals</t>
  </si>
  <si>
    <t xml:space="preserve">GRUP III Nivell 3.3
Informador/a sociocultural 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</si>
  <si>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 ofertats no excedeixen l'import parcial de referència, ni el pressupost de licitació. </t>
    </r>
  </si>
  <si>
    <t>Tenir present que no hi haurà prestació del servei durant el mes d'agost pels 3 primers posicions. Conseqüentment aquest mes només s'haurà de facturar el perfil ofert per aquesta temporalitat.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</si>
</sst>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 wrapText="1"/>
    </xf>
    <xf numFmtId="44" fontId="2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44" fontId="2" fillId="0" borderId="6" xfId="1" applyFont="1" applyFill="1" applyBorder="1" applyAlignment="1">
      <alignment horizontal="center" vertical="center"/>
    </xf>
    <xf numFmtId="0" fontId="9" fillId="6" borderId="0" xfId="0" applyFont="1" applyFill="1" applyAlignment="1" applyProtection="1">
      <alignment horizontal="left" vertical="center" wrapText="1"/>
      <protection locked="0"/>
    </xf>
    <xf numFmtId="10" fontId="0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justify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44" fontId="2" fillId="0" borderId="7" xfId="1" applyFont="1" applyBorder="1" applyAlignment="1">
      <alignment horizontal="center" vertical="center" wrapText="1"/>
    </xf>
    <xf numFmtId="44" fontId="2" fillId="0" borderId="17" xfId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44" fontId="2" fillId="0" borderId="14" xfId="1" applyFont="1" applyBorder="1" applyAlignment="1">
      <alignment horizontal="center" vertical="center" wrapText="1"/>
    </xf>
    <xf numFmtId="44" fontId="2" fillId="0" borderId="18" xfId="1" applyFont="1" applyBorder="1" applyAlignment="1">
      <alignment horizontal="center" vertical="center" wrapText="1"/>
    </xf>
    <xf numFmtId="44" fontId="2" fillId="0" borderId="15" xfId="1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</cellXfs>
  <cellStyles count="5">
    <cellStyle name="Enllaç" xfId="3" builtinId="8" hidden="1"/>
    <cellStyle name="Enllaç visitat" xfId="4" builtinId="9" hidden="1"/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zoomScale="115" zoomScaleNormal="115" workbookViewId="0">
      <selection activeCell="J5" sqref="J5"/>
    </sheetView>
  </sheetViews>
  <sheetFormatPr defaultColWidth="9.1796875" defaultRowHeight="12" x14ac:dyDescent="0.3"/>
  <cols>
    <col min="1" max="1" width="28.7265625" style="3" customWidth="1"/>
    <col min="2" max="2" width="27.26953125" style="3" customWidth="1"/>
    <col min="3" max="3" width="9.54296875" style="3" bestFit="1" customWidth="1"/>
    <col min="4" max="4" width="14.1796875" style="3" customWidth="1"/>
    <col min="5" max="5" width="16.1796875" style="3" bestFit="1" customWidth="1"/>
    <col min="6" max="6" width="13.26953125" style="3" customWidth="1"/>
    <col min="7" max="8" width="12.81640625" style="3" bestFit="1" customWidth="1"/>
    <col min="9" max="9" width="16.7265625" style="3" customWidth="1"/>
    <col min="10" max="10" width="16.54296875" style="3" customWidth="1"/>
    <col min="11" max="11" width="9.1796875" style="3"/>
    <col min="12" max="12" width="9.453125" style="3" bestFit="1" customWidth="1"/>
    <col min="13" max="16384" width="9.1796875" style="3"/>
  </cols>
  <sheetData>
    <row r="1" spans="1:9" ht="9.65" customHeight="1" x14ac:dyDescent="0.2"/>
    <row r="2" spans="1:9" ht="41.15" customHeight="1" x14ac:dyDescent="0.3">
      <c r="A2" s="42" t="s">
        <v>19</v>
      </c>
      <c r="B2" s="42"/>
      <c r="C2" s="42"/>
      <c r="D2" s="42"/>
      <c r="E2" s="42"/>
      <c r="F2" s="42"/>
      <c r="G2" s="42"/>
      <c r="H2" s="42"/>
      <c r="I2" s="42"/>
    </row>
    <row r="3" spans="1:9" ht="12" customHeight="1" x14ac:dyDescent="0.2">
      <c r="A3" s="18"/>
      <c r="B3" s="18"/>
      <c r="C3" s="18"/>
      <c r="D3" s="18"/>
      <c r="E3" s="18"/>
      <c r="F3" s="18"/>
      <c r="G3" s="18"/>
      <c r="H3" s="1"/>
      <c r="I3" s="2"/>
    </row>
    <row r="4" spans="1:9" ht="12.65" customHeight="1" x14ac:dyDescent="0.2">
      <c r="A4" s="36" t="s">
        <v>18</v>
      </c>
      <c r="B4" s="15"/>
      <c r="C4" s="15"/>
      <c r="D4" s="19"/>
      <c r="E4" s="15"/>
      <c r="F4" s="15"/>
      <c r="G4" s="15"/>
      <c r="H4" s="1"/>
      <c r="I4" s="2"/>
    </row>
    <row r="5" spans="1:9" ht="12.75" thickBot="1" x14ac:dyDescent="0.25"/>
    <row r="6" spans="1:9" ht="25.5" x14ac:dyDescent="0.3">
      <c r="A6" s="30" t="s">
        <v>0</v>
      </c>
      <c r="B6" s="20" t="s">
        <v>3</v>
      </c>
      <c r="C6" s="20" t="s">
        <v>8</v>
      </c>
      <c r="D6" s="20" t="s">
        <v>12</v>
      </c>
      <c r="E6" s="20" t="s">
        <v>5</v>
      </c>
      <c r="F6" s="20" t="s">
        <v>1</v>
      </c>
      <c r="G6" s="20" t="s">
        <v>4</v>
      </c>
      <c r="H6" s="31" t="s">
        <v>11</v>
      </c>
      <c r="I6" s="31" t="s">
        <v>10</v>
      </c>
    </row>
    <row r="7" spans="1:9" ht="62.5" x14ac:dyDescent="0.3">
      <c r="A7" s="34" t="s">
        <v>24</v>
      </c>
      <c r="B7" s="34" t="s">
        <v>20</v>
      </c>
      <c r="C7" s="27">
        <v>1</v>
      </c>
      <c r="D7" s="32"/>
      <c r="E7" s="37">
        <f>(30)/37.5</f>
        <v>0.8</v>
      </c>
      <c r="F7" s="51">
        <v>11</v>
      </c>
      <c r="G7" s="21">
        <f>C7*D7*E7*F7</f>
        <v>0</v>
      </c>
      <c r="H7" s="45">
        <f>SUM(G7:G9)</f>
        <v>0</v>
      </c>
      <c r="I7" s="48">
        <f>I12-I11-I10</f>
        <v>107202.65845100002</v>
      </c>
    </row>
    <row r="8" spans="1:9" ht="30.75" customHeight="1" x14ac:dyDescent="0.3">
      <c r="A8" s="34" t="s">
        <v>25</v>
      </c>
      <c r="B8" s="34" t="s">
        <v>21</v>
      </c>
      <c r="C8" s="27">
        <v>2</v>
      </c>
      <c r="D8" s="32"/>
      <c r="E8" s="37">
        <f>(30)/37.5</f>
        <v>0.8</v>
      </c>
      <c r="F8" s="51">
        <v>11</v>
      </c>
      <c r="G8" s="21">
        <f t="shared" ref="G8:G9" si="0">C8*D8*E8*F8</f>
        <v>0</v>
      </c>
      <c r="H8" s="46"/>
      <c r="I8" s="49"/>
    </row>
    <row r="9" spans="1:9" ht="30.75" customHeight="1" x14ac:dyDescent="0.3">
      <c r="A9" s="34" t="s">
        <v>25</v>
      </c>
      <c r="B9" s="34" t="s">
        <v>23</v>
      </c>
      <c r="C9" s="27">
        <v>1</v>
      </c>
      <c r="D9" s="32"/>
      <c r="E9" s="37">
        <f>10/37.5</f>
        <v>0.26666666666666666</v>
      </c>
      <c r="F9" s="51">
        <v>1</v>
      </c>
      <c r="G9" s="21">
        <f t="shared" si="0"/>
        <v>0</v>
      </c>
      <c r="H9" s="47"/>
      <c r="I9" s="50"/>
    </row>
    <row r="10" spans="1:9" ht="12.75" customHeight="1" x14ac:dyDescent="0.2">
      <c r="A10" s="43" t="s">
        <v>22</v>
      </c>
      <c r="B10" s="44"/>
      <c r="C10" s="33"/>
      <c r="D10" s="23"/>
      <c r="E10" s="22"/>
      <c r="F10" s="23"/>
      <c r="G10" s="21">
        <v>5000</v>
      </c>
      <c r="H10" s="29">
        <f>G10</f>
        <v>5000</v>
      </c>
      <c r="I10" s="28">
        <f>H10</f>
        <v>5000</v>
      </c>
    </row>
    <row r="11" spans="1:9" ht="12.75" customHeight="1" x14ac:dyDescent="0.3">
      <c r="A11" s="43" t="s">
        <v>17</v>
      </c>
      <c r="B11" s="44"/>
      <c r="C11" s="33"/>
      <c r="D11" s="23"/>
      <c r="E11" s="22"/>
      <c r="F11" s="23"/>
      <c r="G11" s="24">
        <v>1500</v>
      </c>
      <c r="H11" s="29">
        <f t="shared" ref="H11:I11" si="1">G11</f>
        <v>1500</v>
      </c>
      <c r="I11" s="28">
        <f t="shared" si="1"/>
        <v>1500</v>
      </c>
    </row>
    <row r="12" spans="1:9" ht="25.5" customHeight="1" thickBot="1" x14ac:dyDescent="0.25">
      <c r="A12" s="39" t="s">
        <v>6</v>
      </c>
      <c r="B12" s="40"/>
      <c r="C12" s="23"/>
      <c r="D12" s="23"/>
      <c r="E12" s="23"/>
      <c r="F12" s="23"/>
      <c r="G12" s="25">
        <f>SUM(G7:G11)</f>
        <v>6500</v>
      </c>
      <c r="H12" s="26">
        <f>SUM(H7:H11)</f>
        <v>6500</v>
      </c>
      <c r="I12" s="35">
        <v>113702.65845100002</v>
      </c>
    </row>
    <row r="13" spans="1:9" ht="12.75" customHeight="1" x14ac:dyDescent="0.2">
      <c r="A13" s="11"/>
      <c r="B13" s="11"/>
      <c r="C13" s="11"/>
      <c r="D13" s="11"/>
      <c r="E13" s="41"/>
      <c r="F13" s="41"/>
      <c r="G13" s="41"/>
      <c r="H13" s="17"/>
      <c r="I13" s="17"/>
    </row>
    <row r="14" spans="1:9" ht="13" x14ac:dyDescent="0.3">
      <c r="A14" s="12"/>
      <c r="B14" s="10" t="s">
        <v>2</v>
      </c>
      <c r="C14" s="10"/>
      <c r="D14" s="10"/>
      <c r="E14" s="10"/>
      <c r="F14" s="13"/>
      <c r="G14" s="14"/>
    </row>
    <row r="15" spans="1:9" x14ac:dyDescent="0.2">
      <c r="F15" s="4"/>
      <c r="G15" s="5"/>
      <c r="H15" s="6"/>
      <c r="I15" s="6"/>
    </row>
    <row r="16" spans="1:9" ht="14" x14ac:dyDescent="0.3">
      <c r="A16" s="6" t="s">
        <v>9</v>
      </c>
      <c r="B16" s="6"/>
      <c r="C16" s="6"/>
      <c r="D16" s="6"/>
      <c r="E16" s="6"/>
      <c r="F16" s="7"/>
      <c r="G16" s="8"/>
      <c r="H16" s="16"/>
      <c r="I16" s="16"/>
    </row>
    <row r="17" spans="1:12" x14ac:dyDescent="0.2">
      <c r="H17" s="6"/>
      <c r="I17" s="6"/>
    </row>
    <row r="18" spans="1:12" ht="12" customHeight="1" x14ac:dyDescent="0.3">
      <c r="A18" s="38" t="s">
        <v>26</v>
      </c>
      <c r="B18" s="38"/>
      <c r="C18" s="38"/>
      <c r="D18" s="38"/>
      <c r="E18" s="38"/>
      <c r="F18" s="38"/>
      <c r="G18" s="38"/>
      <c r="H18" s="38"/>
      <c r="I18" s="38"/>
      <c r="J18" s="38"/>
    </row>
    <row r="19" spans="1:12" ht="12.75" x14ac:dyDescent="0.2">
      <c r="H19" s="9"/>
      <c r="I19" s="6"/>
      <c r="J19" s="10"/>
    </row>
    <row r="20" spans="1:12" ht="14" x14ac:dyDescent="0.3">
      <c r="A20" s="6" t="s">
        <v>16</v>
      </c>
      <c r="B20" s="6"/>
      <c r="C20" s="6"/>
      <c r="D20" s="6"/>
      <c r="E20" s="6"/>
      <c r="F20" s="6"/>
      <c r="G20" s="6"/>
      <c r="L20" s="3" t="s">
        <v>7</v>
      </c>
    </row>
    <row r="21" spans="1:12" x14ac:dyDescent="0.2">
      <c r="A21" s="6"/>
      <c r="B21" s="6"/>
      <c r="C21" s="6"/>
      <c r="D21" s="6"/>
      <c r="E21" s="6"/>
      <c r="F21" s="7"/>
      <c r="G21" s="8"/>
    </row>
    <row r="22" spans="1:12" x14ac:dyDescent="0.3">
      <c r="A22" s="6" t="s">
        <v>15</v>
      </c>
      <c r="B22" s="6"/>
      <c r="C22" s="6"/>
      <c r="D22" s="6"/>
      <c r="E22" s="6"/>
      <c r="F22" s="7"/>
    </row>
    <row r="23" spans="1:12" x14ac:dyDescent="0.3">
      <c r="A23" s="6" t="s">
        <v>13</v>
      </c>
      <c r="B23" s="6"/>
      <c r="C23" s="6"/>
      <c r="D23" s="6"/>
      <c r="E23" s="6"/>
      <c r="F23" s="6"/>
    </row>
    <row r="25" spans="1:12" x14ac:dyDescent="0.3">
      <c r="A25" s="6" t="s">
        <v>14</v>
      </c>
    </row>
    <row r="27" spans="1:12" ht="12" customHeight="1" x14ac:dyDescent="0.3">
      <c r="A27" s="6" t="s">
        <v>27</v>
      </c>
      <c r="B27" s="6"/>
      <c r="C27" s="6"/>
      <c r="D27" s="6"/>
      <c r="E27" s="6"/>
      <c r="F27" s="6"/>
      <c r="G27" s="6"/>
      <c r="H27" s="6"/>
      <c r="I27" s="6"/>
    </row>
    <row r="28" spans="1:12" x14ac:dyDescent="0.3">
      <c r="A28" s="6"/>
      <c r="B28" s="6"/>
      <c r="C28" s="6"/>
      <c r="D28" s="6"/>
      <c r="E28" s="6"/>
      <c r="F28" s="6"/>
      <c r="G28" s="6"/>
      <c r="H28" s="6"/>
      <c r="I28" s="6"/>
    </row>
  </sheetData>
  <mergeCells count="8">
    <mergeCell ref="A18:J18"/>
    <mergeCell ref="A12:B12"/>
    <mergeCell ref="E13:G13"/>
    <mergeCell ref="A2:I2"/>
    <mergeCell ref="A11:B11"/>
    <mergeCell ref="A10:B10"/>
    <mergeCell ref="H7:H9"/>
    <mergeCell ref="I7:I9"/>
  </mergeCells>
  <conditionalFormatting sqref="G7:G10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2025-10-16T07:30:23Z</dcterms:modified>
</cp:coreProperties>
</file>