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NO HARM\2025\F25_XXX_Espai 3 ulls 2026\DOC PRÈVIA\"/>
    </mc:Choice>
  </mc:AlternateContent>
  <xr:revisionPtr revIDLastSave="0" documentId="13_ncr:1_{81EEFE55-93B4-4176-8B50-CE7852DB15D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ull1" sheetId="3" r:id="rId1"/>
  </sheets>
  <definedNames>
    <definedName name="_xlnm.Print_Area" localSheetId="0">Full1!$A$1:$J$32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3" l="1"/>
  <c r="I15" i="3"/>
  <c r="I9" i="3" s="1"/>
  <c r="I13" i="3"/>
  <c r="E12" i="3" l="1"/>
  <c r="E11" i="3"/>
  <c r="E10" i="3"/>
  <c r="E9" i="3"/>
  <c r="H9" i="3" l="1"/>
  <c r="H10" i="3" l="1"/>
  <c r="F10" i="3"/>
  <c r="F12" i="3"/>
  <c r="F11" i="3"/>
  <c r="F9" i="3"/>
  <c r="H12" i="3" l="1"/>
  <c r="H11" i="3"/>
  <c r="H16" i="3" s="1"/>
</calcChain>
</file>

<file path=xl/sharedStrings.xml><?xml version="1.0" encoding="utf-8"?>
<sst xmlns="http://schemas.openxmlformats.org/spreadsheetml/2006/main" count="33" uniqueCount="31">
  <si>
    <t>Mesos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</si>
  <si>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</si>
  <si>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</si>
  <si>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t>Preu total (IVA exclòs)</t>
  </si>
  <si>
    <t>Preu ofertat</t>
  </si>
  <si>
    <t>omplir només les cel·les blaves</t>
  </si>
  <si>
    <t>Descripció</t>
  </si>
  <si>
    <t>Partides alçades</t>
  </si>
  <si>
    <t>Preu unitari conforme dedicació</t>
  </si>
  <si>
    <t xml:space="preserve">SERVEI PER A LA GESTIÓ I IMPLEMENTACIÓ DEL PROGRAMA CULTURAL I EDUCATIU DE L’ESPAI TRES ULLS AL BARRI DE TRINITAT NOVA EN EL MARC DEL PLA DE BARRIS, MB MESURES DE CONTRACTACIÓ PÚBLIC SOSTENIBLE
</t>
  </si>
  <si>
    <t>Coordinador/a</t>
  </si>
  <si>
    <t>Dinamitzador/a cultural Audiovisual</t>
  </si>
  <si>
    <t>Dinamitzador/a Biblioteca</t>
  </si>
  <si>
    <t>Dinamitzador lleure i gestió comunitària</t>
  </si>
  <si>
    <t>Grup I. Sotsdirector</t>
  </si>
  <si>
    <t>Grup II. Tècnic Superior titulat</t>
  </si>
  <si>
    <r>
      <t>Amidament</t>
    </r>
    <r>
      <rPr>
        <vertAlign val="superscript"/>
        <sz val="9"/>
        <color theme="1"/>
        <rFont val="Calibri"/>
        <family val="2"/>
        <scheme val="minor"/>
      </rPr>
      <t>2</t>
    </r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</si>
  <si>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</si>
  <si>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>2</t>
    </r>
    <r>
      <rPr>
        <sz val="9"/>
        <color theme="1"/>
        <rFont val="Arial"/>
        <family val="2"/>
      </rPr>
      <t xml:space="preserve"> Pel que fa al personal a contractar, l'amidament fa referència al nombre de treballadors/es mínims.</t>
    </r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</si>
  <si>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</t>
    </r>
  </si>
  <si>
    <r>
      <rPr>
        <vertAlign val="superscript"/>
        <sz val="9"/>
        <color theme="1"/>
        <rFont val="Arial"/>
        <family val="2"/>
      </rPr>
      <t xml:space="preserve">3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 ofertats no excedeixen l'import parcial de referència, ni el pressupost de licitació</t>
    </r>
  </si>
  <si>
    <t xml:space="preserve">El total consignat a aquest Quadre de Preus haurà de coincidir exactament amb l'oferta econòmica que la licitadora faci constar al Document Model número 4 del Plec de Condicions, </t>
  </si>
  <si>
    <t>tota vegada que ha d'incorporar, no només els costos salarials sino també tots els costos d'empresa,  benefici, etc. així com i les partides alçades que es preveuen.</t>
  </si>
  <si>
    <t>Tenir present que NO hi haurà prestació del servei durant el mes d'agost, per tant, la licitadora no podrà facturar el mes d'agost i haurà de repercutir aquest cost en els mesos facturables.</t>
  </si>
  <si>
    <t>La proposta de personal fa referència a les hores a cobrir en percentatge de jornada del Conveni col·lectiu de referència,</t>
  </si>
  <si>
    <t>amb independència del nombre de treballadors a adscriure al projecte, però tenint en compte la jornada màxima.</t>
  </si>
  <si>
    <t>Programació activitats i/o adequació d'espai</t>
  </si>
  <si>
    <t>Comunicació, difusió i/o merchandising</t>
  </si>
  <si>
    <t>Neteja i/o imprevistos</t>
  </si>
  <si>
    <t>Preu unitari (mes)</t>
  </si>
  <si>
    <t>F250000577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</si>
</sst>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sz val="10"/>
      <color rgb="FFFF0000"/>
      <name val="Arial"/>
      <family val="2"/>
    </font>
    <font>
      <vertAlign val="superscript"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/>
    <xf numFmtId="0" fontId="5" fillId="0" borderId="0" xfId="0" applyFont="1"/>
    <xf numFmtId="0" fontId="7" fillId="0" borderId="0" xfId="0" applyFont="1"/>
    <xf numFmtId="0" fontId="9" fillId="0" borderId="0" xfId="0" applyFont="1" applyAlignment="1" applyProtection="1">
      <alignment horizontal="center" vertical="center" wrapText="1"/>
      <protection locked="0"/>
    </xf>
    <xf numFmtId="0" fontId="12" fillId="0" borderId="0" xfId="0" applyFont="1"/>
    <xf numFmtId="0" fontId="0" fillId="0" borderId="0" xfId="0" applyAlignment="1">
      <alignment wrapText="1"/>
    </xf>
    <xf numFmtId="0" fontId="6" fillId="0" borderId="11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10" fontId="1" fillId="0" borderId="1" xfId="2" applyNumberFormat="1" applyFont="1" applyBorder="1" applyAlignment="1">
      <alignment horizontal="center" vertical="center"/>
    </xf>
    <xf numFmtId="0" fontId="11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6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44" fontId="8" fillId="0" borderId="0" xfId="0" applyNumberFormat="1" applyFont="1" applyAlignment="1">
      <alignment vertical="center"/>
    </xf>
    <xf numFmtId="0" fontId="2" fillId="2" borderId="0" xfId="0" applyFont="1" applyFill="1" applyAlignment="1">
      <alignment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/>
    </xf>
    <xf numFmtId="44" fontId="2" fillId="0" borderId="10" xfId="1" applyFont="1" applyBorder="1" applyAlignment="1">
      <alignment horizontal="center" vertical="center"/>
    </xf>
    <xf numFmtId="10" fontId="2" fillId="0" borderId="1" xfId="2" applyNumberFormat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4" fontId="2" fillId="0" borderId="9" xfId="1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44" fontId="2" fillId="0" borderId="8" xfId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44" fontId="6" fillId="0" borderId="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44" fontId="6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justify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1" fillId="0" borderId="0" xfId="0" applyFont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left" vertical="center"/>
    </xf>
    <xf numFmtId="44" fontId="2" fillId="0" borderId="16" xfId="1" applyFont="1" applyBorder="1" applyAlignment="1">
      <alignment horizontal="center" vertical="center" wrapText="1"/>
    </xf>
    <xf numFmtId="44" fontId="2" fillId="0" borderId="17" xfId="1" applyFont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1123950</xdr:colOff>
      <xdr:row>0</xdr:row>
      <xdr:rowOff>171450</xdr:rowOff>
    </xdr:from>
    <xdr:to>
      <xdr:col>2</xdr:col>
      <xdr:colOff>67310</xdr:colOff>
      <xdr:row>2</xdr:row>
      <xdr:rowOff>82550</xdr:rowOff>
    </xdr:to>
    <xdr:pic>
      <xdr:nvPicPr>
        <xdr:cNvPr id="4" name="Imatge 3" descr="cid:image005.png@01DC3E94.7288C48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6800" y="171450"/>
          <a:ext cx="1330960" cy="2794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161925</xdr:colOff>
      <xdr:row>0</xdr:row>
      <xdr:rowOff>111125</xdr:rowOff>
    </xdr:from>
    <xdr:to>
      <xdr:col>8</xdr:col>
      <xdr:colOff>776606</xdr:colOff>
      <xdr:row>2</xdr:row>
      <xdr:rowOff>144780</xdr:rowOff>
    </xdr:to>
    <xdr:grpSp>
      <xdr:nvGrpSpPr>
        <xdr:cNvPr id="5" name="Agrupa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5032375" y="111125"/>
          <a:ext cx="5059681" cy="401955"/>
          <a:chOff x="1471823" y="0"/>
          <a:chExt cx="5373087" cy="396151"/>
        </a:xfrm>
      </xdr:grpSpPr>
      <xdr:grpSp>
        <xdr:nvGrpSpPr>
          <xdr:cNvPr id="6" name="Grupo 7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1471823" y="87002"/>
            <a:ext cx="859652" cy="299082"/>
            <a:chOff x="1472129" y="87128"/>
            <a:chExt cx="859831" cy="299720"/>
          </a:xfrm>
        </xdr:grpSpPr>
        <xdr:pic>
          <xdr:nvPicPr>
            <xdr:cNvPr id="8" name="I 1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 bwMode="auto">
            <a:xfrm>
              <a:off x="1606155" y="101748"/>
              <a:ext cx="725805" cy="241300"/>
            </a:xfrm>
            <a:prstGeom prst="rect">
              <a:avLst/>
            </a:prstGeom>
          </xdr:spPr>
        </xdr:pic>
        <xdr:cxnSp macro="">
          <xdr:nvCxnSpPr>
            <xdr:cNvPr id="9" name="Conector recto 6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CxnSpPr/>
          </xdr:nvCxnSpPr>
          <xdr:spPr>
            <a:xfrm>
              <a:off x="1472129" y="87128"/>
              <a:ext cx="0" cy="299720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pic>
        <xdr:nvPicPr>
          <xdr:cNvPr id="7" name="Imatg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4504" y="0"/>
            <a:ext cx="1080406" cy="396151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2"/>
  <sheetViews>
    <sheetView tabSelected="1" topLeftCell="A3" zoomScaleNormal="100" zoomScaleSheetLayoutView="100" workbookViewId="0">
      <selection activeCell="G11" sqref="G11"/>
    </sheetView>
  </sheetViews>
  <sheetFormatPr defaultRowHeight="14.5" x14ac:dyDescent="0.35"/>
  <cols>
    <col min="1" max="1" width="35.54296875" style="5" customWidth="1"/>
    <col min="2" max="2" width="34.1796875" style="5" bestFit="1" customWidth="1"/>
    <col min="3" max="3" width="10.54296875" style="5" bestFit="1" customWidth="1"/>
    <col min="4" max="4" width="11.81640625" style="5" bestFit="1" customWidth="1"/>
    <col min="5" max="5" width="10.453125" style="5" bestFit="1" customWidth="1"/>
    <col min="6" max="6" width="11.81640625" style="5" bestFit="1" customWidth="1"/>
    <col min="7" max="7" width="6.1796875" style="5" bestFit="1" customWidth="1"/>
    <col min="8" max="8" width="12.81640625" style="5" bestFit="1" customWidth="1"/>
    <col min="9" max="9" width="15.453125" style="5" bestFit="1" customWidth="1"/>
  </cols>
  <sheetData>
    <row r="1" spans="1:10" x14ac:dyDescent="0.35">
      <c r="A1" s="18"/>
      <c r="B1" s="54"/>
      <c r="C1" s="54"/>
      <c r="D1" s="18"/>
      <c r="E1" s="18"/>
      <c r="F1" s="18"/>
      <c r="G1" s="18"/>
      <c r="H1" s="18"/>
      <c r="I1" s="18"/>
      <c r="J1" s="1"/>
    </row>
    <row r="2" spans="1:10" x14ac:dyDescent="0.35">
      <c r="A2" s="18"/>
      <c r="B2" s="19"/>
      <c r="C2" s="19"/>
      <c r="D2" s="18"/>
      <c r="E2" s="4"/>
      <c r="F2" s="4"/>
      <c r="G2" s="18"/>
      <c r="H2" s="18"/>
      <c r="I2" s="18"/>
      <c r="J2" s="1"/>
    </row>
    <row r="3" spans="1:10" ht="22.75" customHeight="1" x14ac:dyDescent="0.35">
      <c r="A3" s="59" t="s">
        <v>30</v>
      </c>
      <c r="B3" s="13"/>
      <c r="C3" s="18"/>
      <c r="D3" s="18"/>
      <c r="E3" s="4"/>
      <c r="F3" s="4"/>
      <c r="G3" s="18"/>
      <c r="H3" s="18"/>
      <c r="I3" s="18"/>
      <c r="J3" s="1"/>
    </row>
    <row r="4" spans="1:10" x14ac:dyDescent="0.35">
      <c r="A4" s="20"/>
      <c r="B4" s="12"/>
      <c r="C4" s="12"/>
      <c r="D4" s="12"/>
      <c r="E4" s="4"/>
      <c r="F4" s="4"/>
      <c r="G4" s="18"/>
      <c r="H4" s="18"/>
      <c r="I4" s="18"/>
      <c r="J4" s="1"/>
    </row>
    <row r="5" spans="1:10" ht="43.75" customHeight="1" x14ac:dyDescent="0.35">
      <c r="A5" s="55" t="s">
        <v>9</v>
      </c>
      <c r="B5" s="55"/>
      <c r="C5" s="55"/>
      <c r="D5" s="55"/>
      <c r="E5" s="55"/>
      <c r="F5" s="55"/>
      <c r="G5" s="55"/>
      <c r="H5" s="55"/>
      <c r="I5" s="55"/>
      <c r="J5" s="1"/>
    </row>
    <row r="6" spans="1:10" ht="11.5" customHeight="1" thickBot="1" x14ac:dyDescent="0.4">
      <c r="A6" s="55"/>
      <c r="B6" s="55"/>
      <c r="C6" s="55"/>
      <c r="D6" s="55"/>
      <c r="E6" s="55"/>
      <c r="F6" s="55"/>
      <c r="G6" s="55"/>
      <c r="H6" s="55"/>
      <c r="I6" s="55"/>
      <c r="J6" s="1"/>
    </row>
    <row r="7" spans="1:10" ht="15" thickBot="1" x14ac:dyDescent="0.4">
      <c r="A7" s="21"/>
      <c r="B7" s="22"/>
      <c r="C7" s="22"/>
      <c r="D7" s="22"/>
      <c r="E7" s="22"/>
      <c r="F7" s="22"/>
      <c r="G7" s="22"/>
      <c r="H7" s="22"/>
      <c r="I7" s="23"/>
      <c r="J7" s="1"/>
    </row>
    <row r="8" spans="1:10" ht="36.5" thickBot="1" x14ac:dyDescent="0.4">
      <c r="A8" s="7" t="s">
        <v>6</v>
      </c>
      <c r="B8" s="24" t="s">
        <v>1</v>
      </c>
      <c r="C8" s="15" t="s">
        <v>16</v>
      </c>
      <c r="D8" s="16" t="s">
        <v>29</v>
      </c>
      <c r="E8" s="10" t="s">
        <v>2</v>
      </c>
      <c r="F8" s="16" t="s">
        <v>8</v>
      </c>
      <c r="G8" s="10" t="s">
        <v>0</v>
      </c>
      <c r="H8" s="8" t="s">
        <v>4</v>
      </c>
      <c r="I8" s="9" t="s">
        <v>17</v>
      </c>
      <c r="J8" s="1"/>
    </row>
    <row r="9" spans="1:10" x14ac:dyDescent="0.35">
      <c r="A9" s="14" t="s">
        <v>10</v>
      </c>
      <c r="B9" s="14" t="s">
        <v>14</v>
      </c>
      <c r="C9" s="38">
        <v>1</v>
      </c>
      <c r="D9" s="39"/>
      <c r="E9" s="11">
        <f>20/38</f>
        <v>0.52631578947368418</v>
      </c>
      <c r="F9" s="17">
        <f>D9*E10</f>
        <v>0</v>
      </c>
      <c r="G9" s="38">
        <v>11</v>
      </c>
      <c r="H9" s="40">
        <f>C9*D9*E9*G9</f>
        <v>0</v>
      </c>
      <c r="I9" s="57">
        <f>I16-I15-I14-I13</f>
        <v>135769.78048673685</v>
      </c>
      <c r="J9" s="1"/>
    </row>
    <row r="10" spans="1:10" x14ac:dyDescent="0.35">
      <c r="A10" s="14" t="s">
        <v>11</v>
      </c>
      <c r="B10" s="14" t="s">
        <v>15</v>
      </c>
      <c r="C10" s="38">
        <v>1</v>
      </c>
      <c r="D10" s="39"/>
      <c r="E10" s="41">
        <f>25/38</f>
        <v>0.65789473684210531</v>
      </c>
      <c r="F10" s="17">
        <f>D10*E10</f>
        <v>0</v>
      </c>
      <c r="G10" s="38">
        <v>11</v>
      </c>
      <c r="H10" s="40">
        <f>C10*D10*E10*G10</f>
        <v>0</v>
      </c>
      <c r="I10" s="58"/>
      <c r="J10" s="1"/>
    </row>
    <row r="11" spans="1:10" x14ac:dyDescent="0.35">
      <c r="A11" s="14" t="s">
        <v>12</v>
      </c>
      <c r="B11" s="14" t="s">
        <v>15</v>
      </c>
      <c r="C11" s="38">
        <v>1</v>
      </c>
      <c r="D11" s="39"/>
      <c r="E11" s="41">
        <f t="shared" ref="E11:E12" si="0">25/38</f>
        <v>0.65789473684210531</v>
      </c>
      <c r="F11" s="17">
        <f>D11*E10</f>
        <v>0</v>
      </c>
      <c r="G11" s="38">
        <v>11</v>
      </c>
      <c r="H11" s="42">
        <f>C11*D11*E10*G11</f>
        <v>0</v>
      </c>
      <c r="I11" s="58"/>
      <c r="J11" s="1"/>
    </row>
    <row r="12" spans="1:10" x14ac:dyDescent="0.35">
      <c r="A12" s="14" t="s">
        <v>13</v>
      </c>
      <c r="B12" s="14" t="s">
        <v>15</v>
      </c>
      <c r="C12" s="38">
        <v>1</v>
      </c>
      <c r="D12" s="39"/>
      <c r="E12" s="41">
        <f t="shared" si="0"/>
        <v>0.65789473684210531</v>
      </c>
      <c r="F12" s="17">
        <f>D12*E10</f>
        <v>0</v>
      </c>
      <c r="G12" s="38">
        <v>11</v>
      </c>
      <c r="H12" s="42">
        <f>C12*D12*E10*G12</f>
        <v>0</v>
      </c>
      <c r="I12" s="58"/>
      <c r="J12" s="1"/>
    </row>
    <row r="13" spans="1:10" ht="25" x14ac:dyDescent="0.35">
      <c r="A13" s="56" t="s">
        <v>7</v>
      </c>
      <c r="B13" s="14" t="s">
        <v>26</v>
      </c>
      <c r="C13" s="43"/>
      <c r="D13" s="43"/>
      <c r="E13" s="43"/>
      <c r="F13" s="43"/>
      <c r="G13" s="43"/>
      <c r="H13" s="44">
        <v>9000</v>
      </c>
      <c r="I13" s="44">
        <f>H13</f>
        <v>9000</v>
      </c>
      <c r="J13" s="1"/>
    </row>
    <row r="14" spans="1:10" ht="14.5" customHeight="1" x14ac:dyDescent="0.35">
      <c r="A14" s="56"/>
      <c r="B14" s="14" t="s">
        <v>27</v>
      </c>
      <c r="C14" s="45"/>
      <c r="D14" s="45"/>
      <c r="E14" s="45"/>
      <c r="F14" s="45"/>
      <c r="G14" s="45"/>
      <c r="H14" s="46">
        <v>3000</v>
      </c>
      <c r="I14" s="44">
        <f t="shared" ref="I14:I15" si="1">H14</f>
        <v>3000</v>
      </c>
      <c r="J14" s="1"/>
    </row>
    <row r="15" spans="1:10" ht="14.5" customHeight="1" thickBot="1" x14ac:dyDescent="0.4">
      <c r="A15" s="56"/>
      <c r="B15" s="14" t="s">
        <v>28</v>
      </c>
      <c r="C15" s="43"/>
      <c r="D15" s="43"/>
      <c r="E15" s="43"/>
      <c r="F15" s="43"/>
      <c r="G15" s="43"/>
      <c r="H15" s="46">
        <v>10000</v>
      </c>
      <c r="I15" s="44">
        <f t="shared" si="1"/>
        <v>10000</v>
      </c>
      <c r="J15" s="1"/>
    </row>
    <row r="16" spans="1:10" ht="15" thickBot="1" x14ac:dyDescent="0.4">
      <c r="A16" s="25" t="s">
        <v>3</v>
      </c>
      <c r="B16" s="26"/>
      <c r="C16" s="47"/>
      <c r="D16" s="47"/>
      <c r="E16" s="47"/>
      <c r="F16" s="47"/>
      <c r="G16" s="47"/>
      <c r="H16" s="48">
        <f>SUM(H9:H15)</f>
        <v>22000</v>
      </c>
      <c r="I16" s="50">
        <v>157769.78048673685</v>
      </c>
      <c r="J16" s="1"/>
    </row>
    <row r="17" spans="1:10" x14ac:dyDescent="0.35">
      <c r="A17" s="27"/>
      <c r="B17" s="28"/>
      <c r="C17" s="29"/>
      <c r="D17" s="29"/>
      <c r="E17" s="18"/>
      <c r="F17" s="18"/>
      <c r="G17" s="18"/>
      <c r="H17" s="18"/>
      <c r="I17" s="30"/>
      <c r="J17" s="1"/>
    </row>
    <row r="18" spans="1:10" x14ac:dyDescent="0.35">
      <c r="A18" s="31"/>
      <c r="B18" s="32" t="s">
        <v>5</v>
      </c>
      <c r="C18" s="18"/>
      <c r="D18" s="18"/>
      <c r="E18" s="33"/>
      <c r="F18" s="33"/>
      <c r="G18" s="18"/>
      <c r="H18" s="30"/>
      <c r="I18" s="18"/>
      <c r="J18" s="1"/>
    </row>
    <row r="19" spans="1:10" ht="11.25" customHeight="1" x14ac:dyDescent="0.35">
      <c r="A19" s="53"/>
      <c r="B19" s="53"/>
      <c r="C19" s="53"/>
      <c r="D19" s="53"/>
      <c r="E19" s="53"/>
      <c r="F19" s="32"/>
      <c r="G19" s="18"/>
      <c r="H19" s="18"/>
      <c r="I19" s="18"/>
      <c r="J19" s="1"/>
    </row>
    <row r="20" spans="1:10" hidden="1" x14ac:dyDescent="0.35">
      <c r="A20" s="32"/>
      <c r="B20" s="34"/>
      <c r="C20" s="34"/>
      <c r="D20" s="34"/>
      <c r="E20" s="34"/>
      <c r="F20" s="34"/>
      <c r="G20" s="34"/>
      <c r="H20" s="34"/>
      <c r="I20" s="34"/>
      <c r="J20" s="1"/>
    </row>
    <row r="21" spans="1:10" x14ac:dyDescent="0.35">
      <c r="A21" s="52" t="s">
        <v>19</v>
      </c>
      <c r="B21" s="52"/>
      <c r="C21" s="52"/>
      <c r="D21" s="52"/>
      <c r="E21" s="35"/>
      <c r="F21" s="35"/>
      <c r="G21" s="35"/>
      <c r="H21" s="35"/>
      <c r="I21" s="35"/>
      <c r="J21" s="1"/>
    </row>
    <row r="22" spans="1:10" x14ac:dyDescent="0.35">
      <c r="A22" s="2" t="s">
        <v>18</v>
      </c>
      <c r="B22" s="49"/>
      <c r="C22" s="49"/>
      <c r="D22" s="49"/>
      <c r="E22" s="35"/>
      <c r="F22" s="35"/>
      <c r="G22" s="35"/>
      <c r="H22" s="35"/>
      <c r="I22" s="35"/>
      <c r="J22" s="1"/>
    </row>
    <row r="23" spans="1:10" x14ac:dyDescent="0.35">
      <c r="A23" s="51" t="s">
        <v>20</v>
      </c>
      <c r="B23" s="51"/>
      <c r="C23" s="51"/>
      <c r="D23" s="51"/>
      <c r="E23" s="51"/>
      <c r="F23" s="51"/>
      <c r="G23" s="51"/>
      <c r="H23" s="51"/>
      <c r="I23" s="51"/>
      <c r="J23" s="51"/>
    </row>
    <row r="24" spans="1:10" x14ac:dyDescent="0.35">
      <c r="A24" s="49"/>
      <c r="B24" s="49"/>
      <c r="C24" s="49"/>
      <c r="D24" s="49"/>
      <c r="E24" s="35"/>
      <c r="F24" s="35"/>
      <c r="G24" s="35"/>
      <c r="H24" s="35"/>
      <c r="I24" s="35"/>
      <c r="J24" s="1"/>
    </row>
    <row r="25" spans="1:10" x14ac:dyDescent="0.35">
      <c r="A25" s="2" t="s">
        <v>21</v>
      </c>
      <c r="B25" s="49"/>
      <c r="C25" s="49"/>
      <c r="D25" s="49"/>
      <c r="E25" s="35"/>
      <c r="F25" s="35"/>
      <c r="G25" s="35"/>
      <c r="H25" s="35"/>
      <c r="I25" s="35"/>
      <c r="J25" s="1"/>
    </row>
    <row r="26" spans="1:10" x14ac:dyDescent="0.35">
      <c r="A26" s="2" t="s">
        <v>22</v>
      </c>
      <c r="B26" s="35"/>
      <c r="C26" s="35"/>
      <c r="D26" s="35"/>
      <c r="E26" s="35"/>
      <c r="F26" s="35"/>
      <c r="G26" s="35"/>
      <c r="H26" s="35"/>
      <c r="I26" s="35"/>
      <c r="J26" s="1"/>
    </row>
    <row r="27" spans="1:10" x14ac:dyDescent="0.35">
      <c r="A27" s="1"/>
      <c r="B27" s="34"/>
      <c r="C27" s="34"/>
      <c r="D27" s="34"/>
      <c r="E27" s="34"/>
      <c r="F27" s="34"/>
      <c r="G27" s="34"/>
      <c r="H27" s="34"/>
      <c r="I27" s="34"/>
      <c r="J27" s="1"/>
    </row>
    <row r="28" spans="1:10" x14ac:dyDescent="0.35">
      <c r="A28" s="2" t="s">
        <v>24</v>
      </c>
      <c r="B28" s="36"/>
      <c r="C28" s="36"/>
      <c r="D28" s="36"/>
      <c r="E28" s="37"/>
      <c r="F28" s="37"/>
      <c r="G28" s="37"/>
      <c r="H28" s="37"/>
      <c r="I28" s="37"/>
      <c r="J28" s="1"/>
    </row>
    <row r="29" spans="1:10" x14ac:dyDescent="0.35">
      <c r="A29" s="2" t="s">
        <v>25</v>
      </c>
      <c r="B29" s="36"/>
      <c r="C29" s="36"/>
      <c r="D29" s="36"/>
      <c r="E29" s="37"/>
      <c r="F29" s="37"/>
      <c r="G29" s="37"/>
      <c r="H29" s="37"/>
      <c r="I29" s="37"/>
      <c r="J29" s="1"/>
    </row>
    <row r="30" spans="1:10" x14ac:dyDescent="0.35">
      <c r="A30" s="1"/>
      <c r="J30" s="3"/>
    </row>
    <row r="31" spans="1:10" x14ac:dyDescent="0.35">
      <c r="A31" s="2" t="s">
        <v>23</v>
      </c>
      <c r="J31" s="1"/>
    </row>
    <row r="32" spans="1:10" x14ac:dyDescent="0.35">
      <c r="J32" s="6"/>
    </row>
  </sheetData>
  <mergeCells count="7">
    <mergeCell ref="A23:J23"/>
    <mergeCell ref="A21:D21"/>
    <mergeCell ref="A19:E19"/>
    <mergeCell ref="B1:C1"/>
    <mergeCell ref="A5:I6"/>
    <mergeCell ref="A13:A15"/>
    <mergeCell ref="I9:I12"/>
  </mergeCells>
  <pageMargins left="0.23622047244094491" right="0.23622047244094491" top="0.74803149606299213" bottom="0.74803149606299213" header="0.31496062992125984" footer="0.31496062992125984"/>
  <pageSetup paperSize="9" scale="90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EXPOSITO NAVAS, ANABEL</cp:lastModifiedBy>
  <cp:lastPrinted>2022-09-13T09:29:45Z</cp:lastPrinted>
  <dcterms:created xsi:type="dcterms:W3CDTF">2017-10-26T07:57:29Z</dcterms:created>
  <dcterms:modified xsi:type="dcterms:W3CDTF">2025-11-03T10:25:02Z</dcterms:modified>
</cp:coreProperties>
</file>