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NO HARM\2025\F25_592 Prelaboral Besos Maresme\DOC PRÈVIA\"/>
    </mc:Choice>
  </mc:AlternateContent>
  <xr:revisionPtr revIDLastSave="0" documentId="13_ncr:1_{DC7CF37D-F468-4CAF-AC17-A27A547CC9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ull1" sheetId="3" r:id="rId1"/>
  </sheets>
  <definedNames>
    <definedName name="_xlnm.Print_Area" localSheetId="0">Full1!$A$1:$J$30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3" l="1"/>
  <c r="G14" i="3"/>
  <c r="G13" i="3"/>
  <c r="G12" i="3"/>
  <c r="G11" i="3"/>
  <c r="H14" i="3"/>
  <c r="H13" i="3"/>
  <c r="H12" i="3"/>
  <c r="H11" i="3"/>
  <c r="H15" i="3" l="1"/>
  <c r="I15" i="3" s="1"/>
  <c r="H10" i="3" l="1"/>
  <c r="H9" i="3"/>
  <c r="I18" i="3"/>
  <c r="I17" i="3"/>
  <c r="I16" i="3"/>
  <c r="I9" i="3" l="1"/>
  <c r="H19" i="3"/>
</calcChain>
</file>

<file path=xl/sharedStrings.xml><?xml version="1.0" encoding="utf-8"?>
<sst xmlns="http://schemas.openxmlformats.org/spreadsheetml/2006/main" count="32" uniqueCount="32">
  <si>
    <t>Mesos</t>
  </si>
  <si>
    <t>Omplir únicament les cel·les blaves</t>
  </si>
  <si>
    <t>Dedicació %</t>
  </si>
  <si>
    <t>Preu total (IVA exclòs)</t>
  </si>
  <si>
    <t>Preu ofertat</t>
  </si>
  <si>
    <t>Veure plec de condicions tècniques</t>
  </si>
  <si>
    <t>Tècnic/a de tutorització</t>
  </si>
  <si>
    <t>Preu de referència màxim</t>
  </si>
  <si>
    <r>
      <t>Descripció</t>
    </r>
    <r>
      <rPr>
        <vertAlign val="superscript"/>
        <sz val="11"/>
        <color theme="1"/>
        <rFont val="Calibri"/>
        <family val="2"/>
        <scheme val="minor"/>
      </rPr>
      <t>1</t>
    </r>
  </si>
  <si>
    <r>
      <t>Amidament</t>
    </r>
    <r>
      <rPr>
        <vertAlign val="superscript"/>
        <sz val="11"/>
        <color theme="1"/>
        <rFont val="Calibri"/>
        <family val="2"/>
        <scheme val="minor"/>
      </rPr>
      <t>2 (treballadors / hores)</t>
    </r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</si>
  <si>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altra descripció.</t>
    </r>
  </si>
  <si>
    <t xml:space="preserve">El total consignat a aquest Quadre de Preus 0 haurà de coincidir exactament amb l'oferta econòmica que el  licitador faci constar a l'annex 4 del Plec </t>
  </si>
  <si>
    <t xml:space="preserve">de Condicions, tota vegada que ha d'incorporar, no només els costos salarials sino també tots els costos d'empresa i les partides alçades que es </t>
  </si>
  <si>
    <t xml:space="preserve">preveuen. </t>
  </si>
  <si>
    <t>Beques</t>
  </si>
  <si>
    <t>Formació profesionalitzadora</t>
  </si>
  <si>
    <t>Suport legal</t>
  </si>
  <si>
    <t>Suport emocional</t>
  </si>
  <si>
    <t>Servei de traducció i mediació cultural</t>
  </si>
  <si>
    <t>material</t>
  </si>
  <si>
    <t>comunicació i difusió del projecte</t>
  </si>
  <si>
    <t xml:space="preserve">Partides alçades </t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</si>
  <si>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Pel que fa al personal a contractar, l'amidament fa referència al nombre de treballadors/es. Pel que fa a la resta de conceptes, fa referència a hores de dedicació.</t>
    </r>
  </si>
  <si>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El preu unitari de la resta conceptes diferents al nombre de treballadors/es, fa referència a €/hora</t>
    </r>
  </si>
  <si>
    <t>Concepte</t>
  </si>
  <si>
    <t xml:space="preserve">PROJECTE PRE-LABORAL PER A PERSONES ADULTES DEL BARRI DEL CARMEL, DISTRICTE D’HORA-GUINARDÓ, EN EL MARC DEL PLA DE BARRIS DE BARCELONA, AIXÍ COM PER AL FOMENT DE L’EFICIÈNCIA SOCIAL </t>
  </si>
  <si>
    <t>Tècnic/a administratiu</t>
  </si>
  <si>
    <t>Preu màxim per concepte</t>
  </si>
  <si>
    <t>taxes i gestions vinculades a permisos i matriculacions formacions externes</t>
  </si>
  <si>
    <t>Caldrà repercurtir en els mesos a facturar les despeses corresponents al mesos no factrurables (agost)</t>
  </si>
  <si>
    <t>F250000592</t>
  </si>
  <si>
    <t>Foment de Ciutat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</si>
</sst>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horizontal="center" vertical="center" wrapText="1"/>
      <protection locked="0"/>
    </xf>
    <xf numFmtId="44" fontId="0" fillId="3" borderId="1" xfId="1" applyFont="1" applyFill="1" applyBorder="1"/>
    <xf numFmtId="0" fontId="7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44" fontId="0" fillId="2" borderId="1" xfId="1" applyFont="1" applyFill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4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vertical="center"/>
    </xf>
    <xf numFmtId="0" fontId="3" fillId="0" borderId="0" xfId="0" applyFont="1" applyAlignment="1">
      <alignment wrapText="1"/>
    </xf>
    <xf numFmtId="44" fontId="5" fillId="0" borderId="0" xfId="0" applyNumberFormat="1" applyFont="1"/>
    <xf numFmtId="0" fontId="0" fillId="2" borderId="0" xfId="0" applyFill="1"/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3" fillId="0" borderId="1" xfId="0" applyNumberFormat="1" applyFont="1" applyBorder="1"/>
    <xf numFmtId="44" fontId="0" fillId="0" borderId="1" xfId="1" applyFont="1" applyBorder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4" fontId="0" fillId="0" borderId="2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0</xdr:row>
      <xdr:rowOff>63500</xdr:rowOff>
    </xdr:from>
    <xdr:to>
      <xdr:col>2</xdr:col>
      <xdr:colOff>590550</xdr:colOff>
      <xdr:row>1</xdr:row>
      <xdr:rowOff>273050</xdr:rowOff>
    </xdr:to>
    <xdr:pic>
      <xdr:nvPicPr>
        <xdr:cNvPr id="12" name="Imatge 11">
          <a:extLst>
            <a:ext uri="{FF2B5EF4-FFF2-40B4-BE49-F238E27FC236}">
              <a16:creationId xmlns:a16="http://schemas.microsoft.com/office/drawing/2014/main" id="{1142F3FD-D72A-4F78-3CB2-B4D53CA8E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63500"/>
          <a:ext cx="56578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zoomScaleNormal="100" zoomScaleSheetLayoutView="120" workbookViewId="0">
      <selection activeCell="A4" sqref="A4"/>
    </sheetView>
  </sheetViews>
  <sheetFormatPr defaultColWidth="9.140625" defaultRowHeight="15" x14ac:dyDescent="0.25"/>
  <cols>
    <col min="1" max="1" width="35.42578125" style="1" customWidth="1"/>
    <col min="2" max="2" width="37.5703125" style="1" customWidth="1"/>
    <col min="3" max="3" width="12.28515625" style="1" customWidth="1"/>
    <col min="4" max="4" width="15.42578125" style="1" bestFit="1" customWidth="1"/>
    <col min="5" max="5" width="11.5703125" style="1" customWidth="1"/>
    <col min="6" max="6" width="6.7109375" style="1" bestFit="1" customWidth="1"/>
    <col min="7" max="7" width="12" style="1" customWidth="1"/>
    <col min="8" max="8" width="14.28515625" style="1" customWidth="1"/>
    <col min="9" max="9" width="13.140625" style="1" bestFit="1" customWidth="1"/>
  </cols>
  <sheetData>
    <row r="1" spans="1:9" x14ac:dyDescent="0.25">
      <c r="A1" s="27"/>
    </row>
    <row r="2" spans="1:9" ht="29.25" customHeight="1" x14ac:dyDescent="0.25">
      <c r="B2"/>
      <c r="E2" s="2"/>
    </row>
    <row r="3" spans="1:9" ht="15.75" customHeight="1" x14ac:dyDescent="0.25">
      <c r="A3" s="24" t="s">
        <v>31</v>
      </c>
      <c r="E3" s="2"/>
    </row>
    <row r="4" spans="1:9" ht="34.5" customHeight="1" x14ac:dyDescent="0.25">
      <c r="A4" s="24" t="s">
        <v>30</v>
      </c>
      <c r="C4" s="2"/>
      <c r="D4" s="2"/>
      <c r="E4" s="2"/>
    </row>
    <row r="5" spans="1:9" ht="43.7" customHeight="1" x14ac:dyDescent="0.25">
      <c r="A5" s="30" t="s">
        <v>25</v>
      </c>
      <c r="B5" s="30"/>
      <c r="C5" s="30"/>
      <c r="D5" s="30"/>
      <c r="E5" s="30"/>
      <c r="F5" s="30"/>
      <c r="G5" s="30"/>
      <c r="H5" s="30"/>
      <c r="I5" s="30"/>
    </row>
    <row r="6" spans="1:9" ht="11.45" customHeight="1" x14ac:dyDescent="0.25">
      <c r="A6" s="30"/>
      <c r="B6" s="30"/>
      <c r="C6" s="30"/>
      <c r="D6" s="30"/>
      <c r="E6" s="30"/>
      <c r="F6" s="30"/>
      <c r="G6" s="30"/>
      <c r="H6" s="30"/>
      <c r="I6" s="30"/>
    </row>
    <row r="8" spans="1:9" ht="51.75" x14ac:dyDescent="0.25">
      <c r="A8" s="20" t="s">
        <v>24</v>
      </c>
      <c r="B8" s="20" t="s">
        <v>8</v>
      </c>
      <c r="C8" s="19" t="s">
        <v>9</v>
      </c>
      <c r="D8" s="19"/>
      <c r="E8" s="20" t="s">
        <v>2</v>
      </c>
      <c r="F8" s="20" t="s">
        <v>0</v>
      </c>
      <c r="G8" s="19" t="s">
        <v>27</v>
      </c>
      <c r="H8" s="20" t="s">
        <v>4</v>
      </c>
      <c r="I8" s="19" t="s">
        <v>7</v>
      </c>
    </row>
    <row r="9" spans="1:9" x14ac:dyDescent="0.25">
      <c r="A9" s="18" t="s">
        <v>6</v>
      </c>
      <c r="B9" s="33" t="s">
        <v>5</v>
      </c>
      <c r="C9" s="5">
        <v>1</v>
      </c>
      <c r="D9" s="6"/>
      <c r="E9" s="7">
        <v>1</v>
      </c>
      <c r="F9" s="5">
        <v>22</v>
      </c>
      <c r="G9" s="36"/>
      <c r="H9" s="8">
        <f>C9*D9*E9*F9</f>
        <v>0</v>
      </c>
      <c r="I9" s="38">
        <f>I19-I18-I17-I16-I15</f>
        <v>273153.64</v>
      </c>
    </row>
    <row r="10" spans="1:9" x14ac:dyDescent="0.25">
      <c r="A10" s="18" t="s">
        <v>26</v>
      </c>
      <c r="B10" s="34"/>
      <c r="C10" s="5">
        <v>1</v>
      </c>
      <c r="D10" s="6"/>
      <c r="E10" s="7">
        <v>1</v>
      </c>
      <c r="F10" s="5">
        <v>22</v>
      </c>
      <c r="G10" s="37"/>
      <c r="H10" s="8">
        <f>C10*D10*E10*F10</f>
        <v>0</v>
      </c>
      <c r="I10" s="39"/>
    </row>
    <row r="11" spans="1:9" x14ac:dyDescent="0.25">
      <c r="A11" s="18" t="s">
        <v>15</v>
      </c>
      <c r="B11" s="34"/>
      <c r="C11" s="5">
        <v>500</v>
      </c>
      <c r="D11" s="6"/>
      <c r="E11" s="3"/>
      <c r="F11" s="3"/>
      <c r="G11" s="8">
        <f>C11*75</f>
        <v>37500</v>
      </c>
      <c r="H11" s="8">
        <f>C11*D11</f>
        <v>0</v>
      </c>
      <c r="I11" s="39"/>
    </row>
    <row r="12" spans="1:9" x14ac:dyDescent="0.25">
      <c r="A12" s="18" t="s">
        <v>16</v>
      </c>
      <c r="B12" s="34"/>
      <c r="C12" s="5">
        <v>250</v>
      </c>
      <c r="D12" s="6"/>
      <c r="E12" s="3"/>
      <c r="F12" s="3"/>
      <c r="G12" s="8">
        <f>C12*75</f>
        <v>18750</v>
      </c>
      <c r="H12" s="8">
        <f>C12*D12</f>
        <v>0</v>
      </c>
      <c r="I12" s="39"/>
    </row>
    <row r="13" spans="1:9" x14ac:dyDescent="0.25">
      <c r="A13" s="18" t="s">
        <v>17</v>
      </c>
      <c r="B13" s="34"/>
      <c r="C13" s="5">
        <v>300</v>
      </c>
      <c r="D13" s="6"/>
      <c r="E13" s="3"/>
      <c r="F13" s="3"/>
      <c r="G13" s="8">
        <f>C13*75</f>
        <v>22500</v>
      </c>
      <c r="H13" s="8">
        <f>C13*D13</f>
        <v>0</v>
      </c>
      <c r="I13" s="39"/>
    </row>
    <row r="14" spans="1:9" x14ac:dyDescent="0.25">
      <c r="A14" s="18" t="s">
        <v>18</v>
      </c>
      <c r="B14" s="34"/>
      <c r="C14" s="5">
        <v>40</v>
      </c>
      <c r="D14" s="6"/>
      <c r="E14" s="3"/>
      <c r="F14" s="3"/>
      <c r="G14" s="8">
        <f>C14*75</f>
        <v>3000</v>
      </c>
      <c r="H14" s="8">
        <f>C14*D14</f>
        <v>0</v>
      </c>
      <c r="I14" s="40"/>
    </row>
    <row r="15" spans="1:9" x14ac:dyDescent="0.25">
      <c r="A15" s="18" t="s">
        <v>14</v>
      </c>
      <c r="B15" s="35"/>
      <c r="C15" s="18">
        <v>10000</v>
      </c>
      <c r="D15" s="18">
        <v>6</v>
      </c>
      <c r="E15" s="3"/>
      <c r="F15" s="3"/>
      <c r="G15" s="8">
        <f>C15*D15</f>
        <v>60000</v>
      </c>
      <c r="H15" s="23">
        <f>C15*D15</f>
        <v>60000</v>
      </c>
      <c r="I15" s="23">
        <f>H15</f>
        <v>60000</v>
      </c>
    </row>
    <row r="16" spans="1:9" x14ac:dyDescent="0.25">
      <c r="A16" s="32" t="s">
        <v>21</v>
      </c>
      <c r="B16" s="4" t="s">
        <v>19</v>
      </c>
      <c r="C16" s="3"/>
      <c r="D16" s="3"/>
      <c r="E16" s="3"/>
      <c r="F16" s="3"/>
      <c r="G16" s="3"/>
      <c r="H16" s="8">
        <v>4000</v>
      </c>
      <c r="I16" s="21">
        <f>H16</f>
        <v>4000</v>
      </c>
    </row>
    <row r="17" spans="1:10" x14ac:dyDescent="0.25">
      <c r="A17" s="32"/>
      <c r="B17" s="9" t="s">
        <v>20</v>
      </c>
      <c r="C17" s="3"/>
      <c r="D17" s="3"/>
      <c r="E17" s="3"/>
      <c r="F17" s="3"/>
      <c r="G17" s="3"/>
      <c r="H17" s="8">
        <v>3000</v>
      </c>
      <c r="I17" s="10">
        <f>H17</f>
        <v>3000</v>
      </c>
    </row>
    <row r="18" spans="1:10" ht="30" x14ac:dyDescent="0.25">
      <c r="A18" s="32"/>
      <c r="B18" s="26" t="s">
        <v>28</v>
      </c>
      <c r="C18" s="3"/>
      <c r="D18" s="3"/>
      <c r="E18" s="3"/>
      <c r="F18" s="3"/>
      <c r="G18" s="3"/>
      <c r="H18" s="8">
        <v>20000</v>
      </c>
      <c r="I18" s="10">
        <f>H18</f>
        <v>20000</v>
      </c>
    </row>
    <row r="19" spans="1:10" x14ac:dyDescent="0.25">
      <c r="A19" s="31" t="s">
        <v>3</v>
      </c>
      <c r="B19" s="31"/>
      <c r="C19" s="31"/>
      <c r="D19" s="31"/>
      <c r="E19" s="31"/>
      <c r="F19" s="31"/>
      <c r="G19" s="25"/>
      <c r="H19" s="22">
        <f>SUM(H9:H18)</f>
        <v>87000</v>
      </c>
      <c r="I19" s="22">
        <v>360153.64</v>
      </c>
    </row>
    <row r="20" spans="1:10" x14ac:dyDescent="0.25">
      <c r="A20" s="11"/>
      <c r="I20" s="12"/>
    </row>
    <row r="21" spans="1:10" x14ac:dyDescent="0.25">
      <c r="A21" s="13"/>
      <c r="B21" t="s">
        <v>1</v>
      </c>
    </row>
    <row r="22" spans="1:10" x14ac:dyDescent="0.25">
      <c r="A22"/>
      <c r="B22"/>
    </row>
    <row r="23" spans="1:10" ht="17.25" x14ac:dyDescent="0.25">
      <c r="A23" t="s">
        <v>10</v>
      </c>
      <c r="B23"/>
      <c r="E23" s="14"/>
    </row>
    <row r="24" spans="1:10" ht="23.25" customHeight="1" x14ac:dyDescent="0.25">
      <c r="A24" t="s">
        <v>22</v>
      </c>
      <c r="B24"/>
      <c r="C24"/>
      <c r="D24"/>
      <c r="E24"/>
      <c r="F24"/>
      <c r="G24"/>
      <c r="H24"/>
      <c r="I24"/>
    </row>
    <row r="25" spans="1:10" ht="23.25" customHeight="1" x14ac:dyDescent="0.25">
      <c r="A25" t="s">
        <v>23</v>
      </c>
      <c r="B25"/>
      <c r="C25"/>
      <c r="D25"/>
      <c r="E25"/>
      <c r="F25"/>
      <c r="G25"/>
      <c r="H25"/>
      <c r="I25"/>
    </row>
    <row r="26" spans="1:10" x14ac:dyDescent="0.25">
      <c r="A26"/>
      <c r="B26"/>
      <c r="C26"/>
      <c r="D26"/>
      <c r="E26"/>
      <c r="F26"/>
      <c r="G26"/>
      <c r="H26"/>
      <c r="I26"/>
    </row>
    <row r="27" spans="1:10" ht="15" customHeight="1" x14ac:dyDescent="0.25">
      <c r="A27" s="29" t="s">
        <v>11</v>
      </c>
      <c r="B27" s="29"/>
      <c r="C27" s="29"/>
      <c r="D27" s="29"/>
      <c r="E27" s="29"/>
      <c r="F27" s="29"/>
      <c r="G27" s="29"/>
      <c r="H27" s="29"/>
      <c r="I27" s="29"/>
      <c r="J27" s="15"/>
    </row>
    <row r="28" spans="1:10" ht="14.45" customHeight="1" x14ac:dyDescent="0.25">
      <c r="A28" s="29" t="s">
        <v>12</v>
      </c>
      <c r="B28" s="29"/>
      <c r="C28" s="29"/>
      <c r="D28" s="29"/>
      <c r="E28" s="29"/>
      <c r="F28" s="29"/>
      <c r="G28" s="29"/>
      <c r="H28" s="29"/>
      <c r="I28" s="29"/>
    </row>
    <row r="29" spans="1:10" ht="13.5" customHeight="1" x14ac:dyDescent="0.25">
      <c r="A29" s="17" t="s">
        <v>13</v>
      </c>
      <c r="B29" s="16"/>
      <c r="C29" s="16"/>
      <c r="D29" s="16"/>
      <c r="E29" s="16"/>
      <c r="F29" s="16"/>
      <c r="G29" s="16"/>
      <c r="H29" s="16"/>
      <c r="I29" s="16"/>
    </row>
    <row r="30" spans="1:10" x14ac:dyDescent="0.25">
      <c r="J30" s="11"/>
    </row>
    <row r="31" spans="1:10" x14ac:dyDescent="0.25">
      <c r="A31" s="28" t="s">
        <v>29</v>
      </c>
      <c r="B31" s="28"/>
      <c r="C31" s="28"/>
      <c r="D31" s="28"/>
      <c r="E31" s="28"/>
      <c r="F31" s="28"/>
      <c r="G31" s="28"/>
      <c r="H31" s="15"/>
      <c r="I31" s="15"/>
      <c r="J31" s="17"/>
    </row>
    <row r="33" spans="10:10" x14ac:dyDescent="0.25">
      <c r="J33" s="15"/>
    </row>
  </sheetData>
  <mergeCells count="9">
    <mergeCell ref="A31:G31"/>
    <mergeCell ref="A27:I27"/>
    <mergeCell ref="A28:I28"/>
    <mergeCell ref="A5:I6"/>
    <mergeCell ref="A19:F19"/>
    <mergeCell ref="A16:A18"/>
    <mergeCell ref="B9:B15"/>
    <mergeCell ref="G9:G10"/>
    <mergeCell ref="I9:I14"/>
  </mergeCells>
  <pageMargins left="0.7" right="0.7" top="0.75" bottom="0.75" header="0.3" footer="0.3"/>
  <pageSetup paperSize="9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2020-02-28T12:03:47Z</cp:lastPrinted>
  <dcterms:created xsi:type="dcterms:W3CDTF">2017-10-26T07:57:29Z</dcterms:created>
  <dcterms:modified xsi:type="dcterms:W3CDTF">2025-11-13T11:13:48Z</dcterms:modified>
</cp:coreProperties>
</file>