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ROJECTES ESTRATÈGICS\LA MODEL\2026\F26_309 Dinamització a La Model\DOC PRÈVIA\"/>
    </mc:Choice>
  </mc:AlternateContent>
  <xr:revisionPtr revIDLastSave="0" documentId="13_ncr:1_{C00D2EE3-847A-4AC2-BBAE-F8655FDD72B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Quadre de preus 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F6" i="1"/>
  <c r="F7" i="1"/>
  <c r="G7" i="1"/>
  <c r="G6" i="1"/>
  <c r="E7" i="1"/>
  <c r="E6" i="1"/>
  <c r="G8" i="1" l="1"/>
</calcChain>
</file>

<file path=xl/sharedStrings.xml><?xml version="1.0" encoding="utf-8"?>
<sst xmlns="http://schemas.openxmlformats.org/spreadsheetml/2006/main" count="23" uniqueCount="23">
  <si>
    <t>Preu oferta</t>
  </si>
  <si>
    <t>Preu base licitació</t>
  </si>
  <si>
    <t>Aquest quadre s'haurà d'incloure dins del sobre número 3.</t>
  </si>
  <si>
    <t>Omplir únicament cel·les blaves</t>
  </si>
  <si>
    <r>
      <t>PREU TOTAL OFERTA</t>
    </r>
    <r>
      <rPr>
        <b/>
        <i/>
        <vertAlign val="superscript"/>
        <sz val="10"/>
        <color theme="1"/>
        <rFont val="Arial"/>
        <family val="2"/>
      </rPr>
      <t>2</t>
    </r>
    <r>
      <rPr>
        <b/>
        <i/>
        <sz val="10"/>
        <color theme="1"/>
        <rFont val="Arial"/>
        <family val="2"/>
      </rPr>
      <t>, sense IVA</t>
    </r>
  </si>
  <si>
    <t>SERVEI DE DINAMITZACIÓ D’ACTIVITATS A L’ANTIC CENTRE PENITENCIARI “LA MODEL” DE BARCELONA, AMB MESURES DE CONTRACTACIÓ PÚBLICA SOSTENIBLE</t>
  </si>
  <si>
    <t>Posició</t>
  </si>
  <si>
    <r>
      <t>Descripció</t>
    </r>
    <r>
      <rPr>
        <b/>
        <vertAlign val="superscript"/>
        <sz val="10"/>
        <color theme="1"/>
        <rFont val="Verdana"/>
        <family val="2"/>
      </rPr>
      <t>1</t>
    </r>
  </si>
  <si>
    <t>Amidament</t>
  </si>
  <si>
    <t>Dedicació setmanal (%)</t>
  </si>
  <si>
    <t>Mesos de prestació efectiva del servei</t>
  </si>
  <si>
    <t>Coordinació de la dinamització d’activitats.
Personal a subrogar.</t>
  </si>
  <si>
    <t>Suport a la dinamització.
Personal a subrogar.</t>
  </si>
  <si>
    <t>(Grup  II. PERSONAL DE GESTIÓ I COORDINACIÓ. Coordinador/a de projectes pedagògics i de lleure)</t>
  </si>
  <si>
    <t>(Grup III. PERSONAL D'INTERVENCIÓ.  Animador/a sociocultural)</t>
  </si>
  <si>
    <r>
      <t>Preu/mes ofertat</t>
    </r>
    <r>
      <rPr>
        <b/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</si>
  <si>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</si>
  <si>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</si>
  <si>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t>Aquest preu haurà d'incloure tots els conceptes repercutibles (suma de: salari, quotes de seguretat social, prorrateig de vacances, despeses indirectes, marge de benefici, imprevistos, etc.). No es podrà reclamar cap mena de preu o cost addicional configurant-se com un preu unitari de referència tot inclòs.</t>
  </si>
  <si>
    <t>El total consignat a aquest Quadre de Preus 0 haurà de coincidir exactament amb l'oferta econòmica que la licitadora faci constar al Model Document número 4 del Plec de Condicions, </t>
  </si>
  <si>
    <t>La proposta de personal fa referència a les hores a cobrir, amb independència del nombre de treballadors a adscriure al projecte, però tenint en compte la jornada màxima.</t>
  </si>
  <si>
    <t>tota vegada que ha d'incorporar, no només els costos de personal sinó també tots els costos d'empresa i marge de benefici, així com despeses imprevistes.</t>
  </si>
  <si>
    <t>F260000309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</si>
</sst>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1"/>
      <name val="Verdana"/>
      <family val="2"/>
    </font>
    <font>
      <b/>
      <vertAlign val="superscript"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justify" wrapText="1"/>
    </xf>
    <xf numFmtId="0" fontId="2" fillId="3" borderId="0" xfId="0" applyFont="1" applyFill="1"/>
    <xf numFmtId="0" fontId="8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4" fontId="2" fillId="0" borderId="1" xfId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justify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justify" wrapText="1"/>
    </xf>
    <xf numFmtId="8" fontId="2" fillId="0" borderId="2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view="pageBreakPreview" zoomScaleNormal="145" zoomScaleSheetLayoutView="100" workbookViewId="0">
      <selection activeCell="A3" sqref="A3"/>
    </sheetView>
  </sheetViews>
  <sheetFormatPr defaultColWidth="11.5703125" defaultRowHeight="15" x14ac:dyDescent="0.25"/>
  <cols>
    <col min="1" max="1" width="30.5703125" customWidth="1"/>
    <col min="2" max="2" width="20.5703125" bestFit="1" customWidth="1"/>
    <col min="3" max="3" width="11.42578125" bestFit="1" customWidth="1"/>
    <col min="4" max="4" width="17.42578125" bestFit="1" customWidth="1"/>
    <col min="5" max="5" width="16.140625" customWidth="1"/>
    <col min="6" max="6" width="17.140625" bestFit="1" customWidth="1"/>
    <col min="7" max="7" width="13.85546875" customWidth="1"/>
    <col min="8" max="8" width="12.140625" bestFit="1" customWidth="1"/>
    <col min="9" max="9" width="13.7109375" customWidth="1"/>
  </cols>
  <sheetData>
    <row r="1" spans="1:10" x14ac:dyDescent="0.25">
      <c r="A1" s="1"/>
      <c r="B1" s="1"/>
      <c r="C1" s="1"/>
      <c r="D1" s="1"/>
      <c r="E1" s="1"/>
      <c r="F1" s="1"/>
      <c r="G1" s="1"/>
    </row>
    <row r="2" spans="1:10" x14ac:dyDescent="0.25">
      <c r="A2" s="16" t="s">
        <v>5</v>
      </c>
      <c r="B2" s="16"/>
      <c r="C2" s="16"/>
      <c r="D2" s="16"/>
      <c r="E2" s="16"/>
      <c r="F2" s="16"/>
      <c r="G2" s="1"/>
    </row>
    <row r="3" spans="1:10" x14ac:dyDescent="0.25">
      <c r="A3" s="21" t="s">
        <v>22</v>
      </c>
      <c r="B3" s="2"/>
      <c r="C3" s="2"/>
      <c r="D3" s="2"/>
      <c r="E3" s="2"/>
      <c r="F3" s="2"/>
      <c r="G3" s="1"/>
    </row>
    <row r="4" spans="1:10" x14ac:dyDescent="0.25">
      <c r="A4" s="1"/>
      <c r="B4" s="1"/>
      <c r="C4" s="1"/>
      <c r="D4" s="1"/>
      <c r="E4" s="1"/>
      <c r="F4" s="1"/>
      <c r="G4" s="1"/>
    </row>
    <row r="5" spans="1:10" s="6" customFormat="1" ht="38.25" x14ac:dyDescent="0.25">
      <c r="A5" s="11" t="s">
        <v>6</v>
      </c>
      <c r="B5" s="11" t="s">
        <v>7</v>
      </c>
      <c r="C5" s="11" t="s">
        <v>8</v>
      </c>
      <c r="D5" s="11" t="s">
        <v>15</v>
      </c>
      <c r="E5" s="11" t="s">
        <v>9</v>
      </c>
      <c r="F5" s="11" t="s">
        <v>10</v>
      </c>
      <c r="G5" s="11" t="s">
        <v>0</v>
      </c>
      <c r="H5" s="13" t="s">
        <v>1</v>
      </c>
      <c r="I5" s="5"/>
      <c r="J5" s="5"/>
    </row>
    <row r="6" spans="1:10" ht="63.75" x14ac:dyDescent="0.25">
      <c r="A6" s="12" t="s">
        <v>13</v>
      </c>
      <c r="B6" s="12" t="s">
        <v>11</v>
      </c>
      <c r="C6" s="12">
        <v>1</v>
      </c>
      <c r="D6" s="8"/>
      <c r="E6" s="14">
        <f>37.5/37.5</f>
        <v>1</v>
      </c>
      <c r="F6" s="12">
        <f>4+11</f>
        <v>15</v>
      </c>
      <c r="G6" s="7">
        <f>C6*(D6*F6)*E6</f>
        <v>0</v>
      </c>
      <c r="H6" s="17">
        <f>64116.41+37280.16</f>
        <v>101396.57</v>
      </c>
      <c r="I6" s="1"/>
      <c r="J6" s="1"/>
    </row>
    <row r="7" spans="1:10" ht="51" x14ac:dyDescent="0.25">
      <c r="A7" s="12" t="s">
        <v>14</v>
      </c>
      <c r="B7" s="12" t="s">
        <v>12</v>
      </c>
      <c r="C7" s="12">
        <v>1</v>
      </c>
      <c r="D7" s="8"/>
      <c r="E7" s="14">
        <f>20/37.5</f>
        <v>0.53333333333333333</v>
      </c>
      <c r="F7" s="12">
        <f>4+11</f>
        <v>15</v>
      </c>
      <c r="G7" s="7">
        <f>C7*(D7*F7)*E7</f>
        <v>0</v>
      </c>
      <c r="H7" s="17"/>
      <c r="I7" s="1"/>
      <c r="J7" s="1"/>
    </row>
    <row r="8" spans="1:10" ht="27.75" customHeight="1" x14ac:dyDescent="0.25">
      <c r="A8" s="20" t="s">
        <v>4</v>
      </c>
      <c r="B8" s="20"/>
      <c r="C8" s="20"/>
      <c r="D8" s="20"/>
      <c r="E8" s="20"/>
      <c r="F8" s="20"/>
      <c r="G8" s="15">
        <f>SUM(G6:G7)</f>
        <v>0</v>
      </c>
      <c r="H8" s="9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</row>
    <row r="10" spans="1:10" x14ac:dyDescent="0.25">
      <c r="A10" s="1" t="s">
        <v>3</v>
      </c>
      <c r="B10" s="3"/>
      <c r="C10" s="1"/>
      <c r="D10" s="1"/>
      <c r="E10" s="1"/>
      <c r="F10" s="1"/>
      <c r="G10" s="1"/>
    </row>
    <row r="11" spans="1:10" x14ac:dyDescent="0.25">
      <c r="A11" s="1"/>
      <c r="B11" s="1"/>
      <c r="C11" s="1"/>
      <c r="D11" s="1"/>
      <c r="E11" s="1"/>
      <c r="F11" s="1"/>
      <c r="G11" s="1"/>
    </row>
    <row r="12" spans="1:10" ht="15" customHeight="1" x14ac:dyDescent="0.25">
      <c r="A12" s="18" t="s">
        <v>17</v>
      </c>
      <c r="B12" s="18"/>
      <c r="C12" s="18"/>
      <c r="D12" s="18"/>
      <c r="E12" s="18"/>
      <c r="F12" s="18"/>
      <c r="G12" s="10"/>
    </row>
    <row r="13" spans="1:10" x14ac:dyDescent="0.25">
      <c r="A13" s="1"/>
      <c r="B13" s="1"/>
      <c r="C13" s="1"/>
      <c r="D13" s="1"/>
      <c r="E13" s="1"/>
      <c r="F13" s="1"/>
      <c r="G13" s="1"/>
    </row>
    <row r="14" spans="1:10" ht="27.75" customHeight="1" x14ac:dyDescent="0.25">
      <c r="A14" s="18" t="s">
        <v>16</v>
      </c>
      <c r="B14" s="18"/>
      <c r="C14" s="18"/>
      <c r="D14" s="18"/>
      <c r="E14" s="18"/>
      <c r="F14" s="18"/>
      <c r="G14" s="18"/>
      <c r="H14" s="18"/>
    </row>
    <row r="15" spans="1:10" x14ac:dyDescent="0.25">
      <c r="A15" s="10"/>
      <c r="B15" s="10"/>
      <c r="C15" s="10"/>
      <c r="D15" s="10"/>
      <c r="E15" s="10"/>
      <c r="F15" s="1"/>
      <c r="G15" s="1"/>
    </row>
    <row r="16" spans="1:10" ht="26.25" customHeight="1" x14ac:dyDescent="0.25">
      <c r="A16" s="19" t="s">
        <v>18</v>
      </c>
      <c r="B16" s="19"/>
      <c r="C16" s="19"/>
      <c r="D16" s="19"/>
      <c r="E16" s="19"/>
      <c r="F16" s="19"/>
      <c r="G16" s="19"/>
      <c r="H16" s="19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 t="s">
        <v>2</v>
      </c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4" t="s">
        <v>19</v>
      </c>
      <c r="B20" s="1"/>
      <c r="C20" s="1"/>
      <c r="D20" s="1"/>
      <c r="E20" s="1"/>
      <c r="F20" s="1"/>
      <c r="G20" s="1"/>
    </row>
    <row r="21" spans="1:7" x14ac:dyDescent="0.25">
      <c r="A21" s="4" t="s">
        <v>21</v>
      </c>
      <c r="B21" s="1"/>
      <c r="C21" s="1"/>
      <c r="D21" s="1"/>
      <c r="E21" s="1"/>
      <c r="F21" s="1"/>
      <c r="G21" s="1"/>
    </row>
    <row r="22" spans="1:7" x14ac:dyDescent="0.25">
      <c r="A22" s="4"/>
      <c r="B22" s="1"/>
      <c r="C22" s="1"/>
      <c r="D22" s="1"/>
      <c r="E22" s="1"/>
      <c r="F22" s="1"/>
      <c r="G22" s="1"/>
    </row>
    <row r="23" spans="1:7" x14ac:dyDescent="0.25">
      <c r="A23" s="1" t="s">
        <v>20</v>
      </c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</sheetData>
  <mergeCells count="6">
    <mergeCell ref="A2:F2"/>
    <mergeCell ref="H6:H7"/>
    <mergeCell ref="A12:F12"/>
    <mergeCell ref="A14:H14"/>
    <mergeCell ref="A16:H16"/>
    <mergeCell ref="A8:F8"/>
  </mergeCells>
  <pageMargins left="0.7" right="0.7" top="0.75" bottom="0.75" header="0.3" footer="0.3"/>
  <pageSetup paperSize="9" scale="8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 de preus 0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Feixas Blanch, Oriol</cp:lastModifiedBy>
  <cp:lastPrinted>2019-12-27T09:11:35Z</cp:lastPrinted>
  <dcterms:created xsi:type="dcterms:W3CDTF">2019-12-20T13:19:29Z</dcterms:created>
  <dcterms:modified xsi:type="dcterms:W3CDTF">2026-05-21T13:01:45Z</dcterms:modified>
</cp:coreProperties>
</file>