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Z:\FomentCV\Departaments\Servei Juridic Gestió de sol i Patrimoni\CONTRACTACIÓ\PLA DE BARRIS\OBERTS NO HARM\2026\F26_658-660 Art Urbà Ciutat Vella\DOC. PRÈVIA\"/>
    </mc:Choice>
  </mc:AlternateContent>
  <xr:revisionPtr revIDLastSave="0" documentId="13_ncr:1_{C35F864C-078F-4121-BE2B-8933171D52BE}" xr6:coauthVersionLast="47" xr6:coauthVersionMax="47" xr10:uidLastSave="{00000000-0000-0000-0000-000000000000}"/>
  <bookViews>
    <workbookView xWindow="3510" yWindow="3510" windowWidth="28800" windowHeight="15345" xr2:uid="{00000000-000D-0000-FFFF-FFFF00000000}"/>
  </bookViews>
  <sheets>
    <sheet name="QP0 Lot 1" sheetId="3" r:id="rId1"/>
    <sheet name="QP0 Lot 2" sheetId="4" r:id="rId2"/>
    <sheet name="QP0 Lot 3" sheetId="6" r:id="rId3"/>
  </sheets>
  <definedNames>
    <definedName name="_xlnm.Print_Area" localSheetId="0">'QP0 Lot 1'!$A$1:$H$29</definedName>
    <definedName name="_xlnm.Print_Area" localSheetId="1">'QP0 Lot 2'!$A$1:$H$28</definedName>
    <definedName name="_xlnm.Print_Area" localSheetId="2">'QP0 Lot 3'!$A$1:$H$27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 i="3" l="1"/>
  <c r="E9" i="6"/>
  <c r="G9" i="6" s="1"/>
  <c r="G12" i="6" s="1"/>
  <c r="G11" i="4"/>
  <c r="G10" i="4"/>
  <c r="G9" i="4"/>
  <c r="G13" i="4" s="1"/>
  <c r="E9" i="4"/>
  <c r="G11" i="3"/>
  <c r="G10" i="3"/>
  <c r="E9" i="3"/>
  <c r="G9" i="3" s="1"/>
</calcChain>
</file>

<file path=xl/sharedStrings.xml><?xml version="1.0" encoding="utf-8"?>
<sst xmlns="http://schemas.openxmlformats.org/spreadsheetml/2006/main" count="81" uniqueCount="37">
  <si>
    <t>Mesos</t>
  </si>
  <si>
    <t>Dedicació %</t>
  </si>
  <si>
    <t>Preu total (IVA exclòs)</t>
  </si>
  <si>
    <t>Preu ofertat</t>
  </si>
  <si>
    <t>omplir només les cel·les blaves</t>
  </si>
  <si>
    <t>Foment de Ciutat, S.A.</t>
  </si>
  <si>
    <r>
      <rPr>
        <vertAlign val="superscript"/>
        <sz val="10"/>
        <color theme="1"/>
        <rFont val="Arial"/>
        <family val="2"/>
      </rPr>
      <t xml:space="preserve">3 </t>
    </r>
    <r>
      <rPr>
        <sz val="10"/>
        <color theme="1"/>
        <rFont val="Arial"/>
        <family val="2"/>
      </rPr>
      <t>Els preus de referència parcials indiquen límits màxim parcials de l'oferta. Verificar que la suma dels imports parcials ofertats no excedeixen l'import parcial de referència, ni el pressupost de licitació.</t>
    </r>
  </si>
  <si>
    <t>Concepte</t>
  </si>
  <si>
    <r>
      <t>Descripció</t>
    </r>
    <r>
      <rPr>
        <b/>
        <vertAlign val="superscript"/>
        <sz val="10"/>
        <color theme="1"/>
        <rFont val="Arial"/>
        <family val="2"/>
      </rPr>
      <t>1</t>
    </r>
  </si>
  <si>
    <r>
      <t>Amidament</t>
    </r>
    <r>
      <rPr>
        <b/>
        <vertAlign val="superscript"/>
        <sz val="10"/>
        <color theme="1"/>
        <rFont val="Arial"/>
        <family val="2"/>
      </rPr>
      <t>2</t>
    </r>
  </si>
  <si>
    <r>
      <t>Preu unitari</t>
    </r>
    <r>
      <rPr>
        <b/>
        <vertAlign val="superscript"/>
        <sz val="10"/>
        <color theme="1"/>
        <rFont val="Arial"/>
        <family val="2"/>
      </rPr>
      <t>4</t>
    </r>
    <r>
      <rPr>
        <b/>
        <sz val="10"/>
        <color theme="1"/>
        <rFont val="Arial"/>
        <family val="2"/>
      </rPr>
      <t xml:space="preserve"> </t>
    </r>
  </si>
  <si>
    <r>
      <t>Preu de referència màxim</t>
    </r>
    <r>
      <rPr>
        <b/>
        <vertAlign val="superscript"/>
        <sz val="10"/>
        <color theme="1"/>
        <rFont val="Arial"/>
        <family val="2"/>
      </rPr>
      <t>3</t>
    </r>
  </si>
  <si>
    <r>
      <rPr>
        <vertAlign val="superscript"/>
        <sz val="10"/>
        <color theme="1"/>
        <rFont val="Arial"/>
        <family val="2"/>
      </rPr>
      <t>2</t>
    </r>
    <r>
      <rPr>
        <sz val="10"/>
        <color theme="1"/>
        <rFont val="Arial"/>
        <family val="2"/>
      </rPr>
      <t xml:space="preserve"> Pel que fa al personal a contractar, l'amidament fa referència al nombre de treballadors/es mínims.</t>
    </r>
  </si>
  <si>
    <r>
      <rPr>
        <vertAlign val="superscript"/>
        <sz val="10"/>
        <color theme="1"/>
        <rFont val="Arial"/>
        <family val="2"/>
      </rPr>
      <t>4</t>
    </r>
    <r>
      <rPr>
        <sz val="10"/>
        <color theme="1"/>
        <rFont val="Arial"/>
        <family val="2"/>
      </rPr>
      <t xml:space="preserve"> Els preus unitaris en relació al personal fan referència a €/mes.</t>
    </r>
  </si>
  <si>
    <t>El mes d'agost no serà facturable. En el seu cas els costos d'aquest mes s'hauran d'imputar en els mesos facturables.</t>
  </si>
  <si>
    <t>Perfil professional</t>
  </si>
  <si>
    <t>El total consignat a aquest Quadre de Preus haurà de coincidir exactament amb l'oferta econòmica que la licitadora faci constar al Document Model número 4 del Plec de Condicions, tota vegada que ha d'incorporar, no només els costos salarials sino també tots els costos d'empresa,  benefici, etc. així com, si escau, les partides alçades que es preveuen.</t>
  </si>
  <si>
    <r>
      <rPr>
        <vertAlign val="superscript"/>
        <sz val="10"/>
        <color theme="1"/>
        <rFont val="Arial"/>
        <family val="2"/>
      </rPr>
      <t>1</t>
    </r>
    <r>
      <rPr>
        <sz val="10"/>
        <color theme="1"/>
        <rFont val="Arial"/>
        <family val="2"/>
      </rPr>
      <t xml:space="preserve"> Veure detall del Plec de condicions particulars, que prevaldrà sobre qualsevol altra descripció.</t>
    </r>
  </si>
  <si>
    <t>La proposta de personal fa referència a les hores a cobrir en percentatge de jornada del Conveni col·lectiu de referència, amb independència del nombre de treballadors a adscriure al projecte, però tenint en compte la jornada màxima.</t>
  </si>
  <si>
    <t>Conveni acció social: Grup II Tècnic Superior graduat. Veure tasques segons PCT.</t>
  </si>
  <si>
    <t>Partida a ofertar a preus unitaris</t>
  </si>
  <si>
    <t>Partida alçada</t>
  </si>
  <si>
    <t>Intervenció artística Raval</t>
  </si>
  <si>
    <t>Intervenció artística Casc Antic</t>
  </si>
  <si>
    <t>Proposta socioeducativa: Despeses relatives a la contractació de tallers, formacions o altres recursos similars per al desenvolupament del projecte comunitari</t>
  </si>
  <si>
    <t>LOT 1 Projecte al Raval i Santa Caterina, Sant Pere i La Ribera</t>
  </si>
  <si>
    <r>
      <rPr>
        <vertAlign val="superscript"/>
        <sz val="10"/>
        <color theme="1"/>
        <rFont val="Arial"/>
        <family val="2"/>
      </rPr>
      <t>2</t>
    </r>
    <r>
      <rPr>
        <sz val="10"/>
        <color theme="1"/>
        <rFont val="Arial"/>
        <family val="2"/>
      </rPr>
      <t xml:space="preserve"> Pel que fa al personal a contractar, l'amidament fa referència al nombre de treballadors/es mínims. A la partida de a preus unitaris fa referència al número de persianes a intervenir.</t>
    </r>
  </si>
  <si>
    <r>
      <rPr>
        <vertAlign val="superscript"/>
        <sz val="10"/>
        <color theme="1"/>
        <rFont val="Arial"/>
        <family val="2"/>
      </rPr>
      <t>4</t>
    </r>
    <r>
      <rPr>
        <sz val="10"/>
        <color theme="1"/>
        <rFont val="Arial"/>
        <family val="2"/>
      </rPr>
      <t xml:space="preserve"> Els preus unitaris en relació al personal fan referència a €/mes. En relació a la partida a preus unitaris fa referència a €/persiana.</t>
    </r>
  </si>
  <si>
    <t>LOT 2 Projecte al Barri Gòtic i La Barceloneta</t>
  </si>
  <si>
    <t>Intervenció artística Gòtic</t>
  </si>
  <si>
    <t>Intervenció artística Barceloneta</t>
  </si>
  <si>
    <t>Creació, implementació, manteniment (correctiu i evolutiu) i hosting del web</t>
  </si>
  <si>
    <t>Materials de comunicació (impressió, traducció, difusió i rutes guiades)</t>
  </si>
  <si>
    <t>Tècnic/a Cordinador/a i gestió comuniació</t>
  </si>
  <si>
    <t>LOT 3 Comunicació del projecte global</t>
  </si>
  <si>
    <t>EXECUCIÓ D’UN PROGRAMA DE PROMOCIÓ DE LA COHESIÓ I IDENTITAT DELS 4 BARRIS DEL DISTRICTE DE CIUTAT VELLA, A TRAVÉS D’ACTIVITATS SOCIOEDUCATIVES I INTERVENCIONS ARTÍSTIQUES A LES ZONES URBANES I COMERCIALS DELS BARRIS, EN EL MARC DEL PLA DE BARRIS DE CIUTAT VELLA 2025-2028, AMB MESURES DE CONTRACTACIÓ PÚBLIC SOSTENIBLE I AMB EL SUPORT DEL PLA DE BARRIS I VILES DE CATALUNYA, DE LA GENERALITAT DE CATALUNYA</t>
  </si>
  <si>
    <t>F260000658-660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</si>
</sst>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44" formatCode="_-* #,##0.00\ &quot;€&quot;_-;\-* #,##0.00\ &quot;€&quot;_-;_-* &quot;-&quot;??\ &quot;€&quot;_-;_-@_-"/>
    <numFmt numFmtId="164" formatCode="#,##0.00\ &quot;€&quot;"/>
  </numFmts>
  <fonts count="11" x14ac:knownFonts="1">
    <font>
      <sz val="11"/>
      <color theme="1"/>
      <name val="Calibri"/>
      <family val="2"/>
      <scheme val="minor"/>
    </font>
    <font>
      <sz val="11"/>
      <color theme="1"/>
      <name val="Calibri"/>
      <family val="2"/>
      <scheme val="minor"/>
    </font>
    <font>
      <sz val="10"/>
      <color theme="1"/>
      <name val="Arial"/>
      <family val="2"/>
    </font>
    <font>
      <b/>
      <sz val="10"/>
      <color theme="1"/>
      <name val="Arial"/>
      <family val="2"/>
    </font>
    <font>
      <u/>
      <sz val="10"/>
      <color theme="1"/>
      <name val="Arial"/>
      <family val="2"/>
    </font>
    <font>
      <b/>
      <u/>
      <sz val="10"/>
      <color theme="1"/>
      <name val="Arial"/>
      <family val="2"/>
    </font>
    <font>
      <b/>
      <u/>
      <sz val="10"/>
      <name val="Arial"/>
      <family val="2"/>
    </font>
    <font>
      <vertAlign val="superscript"/>
      <sz val="10"/>
      <color theme="1"/>
      <name val="Arial"/>
      <family val="2"/>
    </font>
    <font>
      <b/>
      <sz val="10"/>
      <name val="Arial"/>
      <family val="2"/>
    </font>
    <font>
      <b/>
      <vertAlign val="superscript"/>
      <sz val="10"/>
      <color theme="1"/>
      <name val="Arial"/>
      <family val="2"/>
    </font>
    <font>
      <b/>
      <sz val="10"/>
      <color rgb="FF000000"/>
      <name val="Arial"/>
      <family val="2"/>
    </font>
  </fonts>
  <fills count="4">
    <fill>
      <patternFill patternType="none"/>
    </fill>
    <fill>
      <patternFill patternType="gray125"/>
    </fill>
    <fill>
      <patternFill patternType="solid">
        <fgColor theme="4" tint="0.39997558519241921"/>
        <bgColor indexed="64"/>
      </patternFill>
    </fill>
    <fill>
      <patternFill patternType="lightUp"/>
    </fill>
  </fills>
  <borders count="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2">
    <xf numFmtId="0" fontId="0" fillId="0" borderId="0"/>
    <xf numFmtId="44" fontId="1" fillId="0" borderId="0" applyFont="0" applyFill="0" applyBorder="0" applyAlignment="0" applyProtection="0"/>
  </cellStyleXfs>
  <cellXfs count="40">
    <xf numFmtId="0" fontId="0" fillId="0" borderId="0" xfId="0"/>
    <xf numFmtId="0" fontId="3" fillId="0" borderId="0" xfId="0" applyFont="1" applyAlignment="1">
      <alignment vertical="center"/>
    </xf>
    <xf numFmtId="0" fontId="3" fillId="0" borderId="0" xfId="0" applyFont="1" applyAlignment="1">
      <alignment vertical="center" wrapText="1"/>
    </xf>
    <xf numFmtId="0" fontId="2" fillId="0" borderId="0" xfId="0" applyFont="1" applyAlignment="1">
      <alignment vertical="center"/>
    </xf>
    <xf numFmtId="0" fontId="4" fillId="0" borderId="0" xfId="0" applyFont="1" applyAlignment="1">
      <alignment vertical="center"/>
    </xf>
    <xf numFmtId="0" fontId="2" fillId="2" borderId="0" xfId="0" applyFont="1" applyFill="1" applyAlignment="1">
      <alignment vertical="center"/>
    </xf>
    <xf numFmtId="0" fontId="2" fillId="0" borderId="1" xfId="0" applyFont="1" applyBorder="1" applyAlignment="1">
      <alignment horizontal="center" vertical="center" wrapText="1"/>
    </xf>
    <xf numFmtId="0" fontId="2" fillId="0" borderId="0" xfId="0" applyFont="1" applyAlignment="1">
      <alignment horizontal="left" vertical="center"/>
    </xf>
    <xf numFmtId="0" fontId="2" fillId="0" borderId="0" xfId="0" applyFont="1"/>
    <xf numFmtId="0" fontId="3" fillId="0" borderId="0" xfId="0" applyFont="1"/>
    <xf numFmtId="0" fontId="6" fillId="0" borderId="0" xfId="0" applyFont="1" applyAlignment="1" applyProtection="1">
      <alignment horizontal="center" vertical="center" wrapText="1"/>
      <protection locked="0"/>
    </xf>
    <xf numFmtId="0" fontId="5" fillId="0" borderId="0" xfId="0" applyFont="1" applyAlignment="1">
      <alignment horizontal="left" vertical="center"/>
    </xf>
    <xf numFmtId="44" fontId="4" fillId="0" borderId="0" xfId="0" applyNumberFormat="1" applyFont="1" applyAlignment="1">
      <alignment vertical="center"/>
    </xf>
    <xf numFmtId="0" fontId="2" fillId="0" borderId="0" xfId="0" applyFont="1" applyAlignment="1">
      <alignment vertical="center" wrapText="1"/>
    </xf>
    <xf numFmtId="0" fontId="5" fillId="0" borderId="0" xfId="0" applyFont="1" applyAlignment="1">
      <alignment vertical="center"/>
    </xf>
    <xf numFmtId="0" fontId="4" fillId="0" borderId="0" xfId="0" applyFont="1"/>
    <xf numFmtId="0" fontId="2" fillId="0" borderId="0" xfId="0" applyFont="1" applyAlignment="1">
      <alignment wrapText="1"/>
    </xf>
    <xf numFmtId="0" fontId="2" fillId="0" borderId="2" xfId="0" applyFont="1" applyBorder="1" applyAlignment="1">
      <alignment horizontal="center" vertical="center" wrapText="1"/>
    </xf>
    <xf numFmtId="44" fontId="2" fillId="2" borderId="2" xfId="1" applyFont="1" applyFill="1" applyBorder="1" applyAlignment="1">
      <alignment horizontal="center" vertical="center"/>
    </xf>
    <xf numFmtId="10"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164" fontId="2" fillId="0" borderId="1" xfId="0" applyNumberFormat="1" applyFont="1" applyBorder="1" applyAlignment="1">
      <alignment horizontal="center" vertical="center"/>
    </xf>
    <xf numFmtId="164" fontId="3" fillId="0" borderId="1" xfId="0" applyNumberFormat="1" applyFont="1" applyBorder="1" applyAlignment="1">
      <alignment horizontal="center" vertical="center" wrapText="1"/>
    </xf>
    <xf numFmtId="0" fontId="8" fillId="0" borderId="0" xfId="0" applyFont="1" applyAlignment="1" applyProtection="1">
      <alignment vertical="center" wrapText="1"/>
      <protection locked="0"/>
    </xf>
    <xf numFmtId="8" fontId="10" fillId="0" borderId="1" xfId="0" applyNumberFormat="1" applyFont="1" applyBorder="1" applyAlignment="1">
      <alignment vertical="center"/>
    </xf>
    <xf numFmtId="8" fontId="10" fillId="0" borderId="1" xfId="0" applyNumberFormat="1" applyFont="1" applyBorder="1" applyAlignment="1">
      <alignment horizontal="center" vertical="center"/>
    </xf>
    <xf numFmtId="0" fontId="8" fillId="0" borderId="0" xfId="0" applyFont="1" applyAlignment="1" applyProtection="1">
      <alignment horizontal="center" vertical="center" wrapText="1"/>
      <protection locked="0"/>
    </xf>
    <xf numFmtId="44" fontId="2" fillId="2" borderId="1" xfId="1" applyFont="1" applyFill="1" applyBorder="1" applyAlignment="1">
      <alignment horizontal="center" vertical="center"/>
    </xf>
    <xf numFmtId="0" fontId="0" fillId="3" borderId="1" xfId="0" applyFill="1" applyBorder="1" applyAlignment="1">
      <alignment horizontal="center" vertical="center" wrapText="1"/>
    </xf>
    <xf numFmtId="0" fontId="2" fillId="0" borderId="0" xfId="0" applyFont="1" applyAlignment="1">
      <alignment horizontal="left" vertical="center" wrapText="1"/>
    </xf>
    <xf numFmtId="0" fontId="2" fillId="0" borderId="2"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2" fillId="0" borderId="1" xfId="0" applyFont="1" applyBorder="1" applyAlignment="1">
      <alignment horizontal="center" vertical="center" wrapText="1"/>
    </xf>
    <xf numFmtId="0" fontId="3" fillId="0" borderId="0" xfId="0" applyFont="1" applyFill="1" applyAlignment="1">
      <alignment vertical="center"/>
    </xf>
  </cellXfs>
  <cellStyles count="2">
    <cellStyle name="Moneda" xfId="1" builtinId="4"/>
    <cellStyle name="Normal" xfId="0" builtinId="0"/>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5.png@01DC3E94.7288C480" TargetMode="External"/><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emf"/></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5.png@01DC3E94.7288C480" TargetMode="External"/><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emf"/></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5.png@01DC3E94.7288C480" TargetMode="External"/><Relationship Id="rId1" Type="http://schemas.openxmlformats.org/officeDocument/2006/relationships/image" Target="../media/image1.png"/><Relationship Id="rId5" Type="http://schemas.openxmlformats.org/officeDocument/2006/relationships/image" Target="../media/image4.jpeg"/><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0</xdr:col>
      <xdr:colOff>1276985</xdr:colOff>
      <xdr:row>0</xdr:row>
      <xdr:rowOff>320675</xdr:rowOff>
    </xdr:to>
    <xdr:pic>
      <xdr:nvPicPr>
        <xdr:cNvPr id="4" name="Imatge 3" descr="cid:image005.png@01DC3E94.7288C48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7150" y="219075"/>
          <a:ext cx="1219835" cy="292100"/>
        </a:xfrm>
        <a:prstGeom prst="rect">
          <a:avLst/>
        </a:prstGeom>
        <a:noFill/>
        <a:ln>
          <a:noFill/>
        </a:ln>
      </xdr:spPr>
    </xdr:pic>
    <xdr:clientData/>
  </xdr:twoCellAnchor>
  <xdr:twoCellAnchor editAs="oneCell">
    <xdr:from>
      <xdr:col>6</xdr:col>
      <xdr:colOff>561975</xdr:colOff>
      <xdr:row>0</xdr:row>
      <xdr:rowOff>0</xdr:rowOff>
    </xdr:from>
    <xdr:to>
      <xdr:col>8</xdr:col>
      <xdr:colOff>70485</xdr:colOff>
      <xdr:row>0</xdr:row>
      <xdr:rowOff>399332</xdr:rowOff>
    </xdr:to>
    <xdr:pic>
      <xdr:nvPicPr>
        <xdr:cNvPr id="2" name="Imatge 1">
          <a:extLst>
            <a:ext uri="{FF2B5EF4-FFF2-40B4-BE49-F238E27FC236}">
              <a16:creationId xmlns:a16="http://schemas.microsoft.com/office/drawing/2014/main" id="{5678B49A-9A15-4CB5-339D-11ECCDD5698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657975" y="152400"/>
          <a:ext cx="1003935" cy="395605"/>
        </a:xfrm>
        <a:prstGeom prst="rect">
          <a:avLst/>
        </a:prstGeom>
      </xdr:spPr>
    </xdr:pic>
    <xdr:clientData/>
  </xdr:twoCellAnchor>
  <xdr:twoCellAnchor editAs="oneCell">
    <xdr:from>
      <xdr:col>1</xdr:col>
      <xdr:colOff>1457325</xdr:colOff>
      <xdr:row>24</xdr:row>
      <xdr:rowOff>133350</xdr:rowOff>
    </xdr:from>
    <xdr:to>
      <xdr:col>2</xdr:col>
      <xdr:colOff>481965</xdr:colOff>
      <xdr:row>28</xdr:row>
      <xdr:rowOff>52705</xdr:rowOff>
    </xdr:to>
    <xdr:pic>
      <xdr:nvPicPr>
        <xdr:cNvPr id="3" name="Imatge 2">
          <a:extLst>
            <a:ext uri="{FF2B5EF4-FFF2-40B4-BE49-F238E27FC236}">
              <a16:creationId xmlns:a16="http://schemas.microsoft.com/office/drawing/2014/main" id="{5721C926-002A-7E7A-A1C9-11AB0FC7079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952750" y="8401050"/>
          <a:ext cx="853440" cy="567055"/>
        </a:xfrm>
        <a:prstGeom prst="rect">
          <a:avLst/>
        </a:prstGeom>
        <a:noFill/>
        <a:ln>
          <a:noFill/>
        </a:ln>
      </xdr:spPr>
    </xdr:pic>
    <xdr:clientData/>
  </xdr:twoCellAnchor>
  <xdr:twoCellAnchor editAs="oneCell">
    <xdr:from>
      <xdr:col>4</xdr:col>
      <xdr:colOff>19050</xdr:colOff>
      <xdr:row>25</xdr:row>
      <xdr:rowOff>19050</xdr:rowOff>
    </xdr:from>
    <xdr:to>
      <xdr:col>7</xdr:col>
      <xdr:colOff>207645</xdr:colOff>
      <xdr:row>27</xdr:row>
      <xdr:rowOff>46990</xdr:rowOff>
    </xdr:to>
    <xdr:pic>
      <xdr:nvPicPr>
        <xdr:cNvPr id="5" name="Imatge 4" descr="Imatge que conté text, Font, tipografia&#10;&#10;Pot ser que el contingut generat per IA no sigui correcte.">
          <a:extLst>
            <a:ext uri="{FF2B5EF4-FFF2-40B4-BE49-F238E27FC236}">
              <a16:creationId xmlns:a16="http://schemas.microsoft.com/office/drawing/2014/main" id="{143AB4AF-A4B1-001A-DF5E-FB39CEA3DF5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876800" y="8448675"/>
          <a:ext cx="2207895" cy="35179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0</xdr:col>
      <xdr:colOff>1276985</xdr:colOff>
      <xdr:row>0</xdr:row>
      <xdr:rowOff>320675</xdr:rowOff>
    </xdr:to>
    <xdr:pic>
      <xdr:nvPicPr>
        <xdr:cNvPr id="2" name="Imatge 1" descr="cid:image005.png@01DC3E94.7288C480">
          <a:extLst>
            <a:ext uri="{FF2B5EF4-FFF2-40B4-BE49-F238E27FC236}">
              <a16:creationId xmlns:a16="http://schemas.microsoft.com/office/drawing/2014/main" id="{5AB641E7-EBD1-4D14-8C31-3004AF8072F6}"/>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7150" y="28575"/>
          <a:ext cx="1219835" cy="292100"/>
        </a:xfrm>
        <a:prstGeom prst="rect">
          <a:avLst/>
        </a:prstGeom>
        <a:noFill/>
        <a:ln>
          <a:noFill/>
        </a:ln>
      </xdr:spPr>
    </xdr:pic>
    <xdr:clientData/>
  </xdr:twoCellAnchor>
  <xdr:twoCellAnchor editAs="oneCell">
    <xdr:from>
      <xdr:col>6</xdr:col>
      <xdr:colOff>561975</xdr:colOff>
      <xdr:row>0</xdr:row>
      <xdr:rowOff>0</xdr:rowOff>
    </xdr:from>
    <xdr:to>
      <xdr:col>8</xdr:col>
      <xdr:colOff>70485</xdr:colOff>
      <xdr:row>0</xdr:row>
      <xdr:rowOff>399332</xdr:rowOff>
    </xdr:to>
    <xdr:pic>
      <xdr:nvPicPr>
        <xdr:cNvPr id="3" name="Imatge 2">
          <a:extLst>
            <a:ext uri="{FF2B5EF4-FFF2-40B4-BE49-F238E27FC236}">
              <a16:creationId xmlns:a16="http://schemas.microsoft.com/office/drawing/2014/main" id="{063EA0A7-1130-4840-8D10-E47998083FF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657975" y="0"/>
          <a:ext cx="1003935" cy="399332"/>
        </a:xfrm>
        <a:prstGeom prst="rect">
          <a:avLst/>
        </a:prstGeom>
      </xdr:spPr>
    </xdr:pic>
    <xdr:clientData/>
  </xdr:twoCellAnchor>
  <xdr:twoCellAnchor editAs="oneCell">
    <xdr:from>
      <xdr:col>1</xdr:col>
      <xdr:colOff>1476375</xdr:colOff>
      <xdr:row>24</xdr:row>
      <xdr:rowOff>38100</xdr:rowOff>
    </xdr:from>
    <xdr:to>
      <xdr:col>2</xdr:col>
      <xdr:colOff>501015</xdr:colOff>
      <xdr:row>27</xdr:row>
      <xdr:rowOff>119380</xdr:rowOff>
    </xdr:to>
    <xdr:pic>
      <xdr:nvPicPr>
        <xdr:cNvPr id="4" name="Imatge 3">
          <a:extLst>
            <a:ext uri="{FF2B5EF4-FFF2-40B4-BE49-F238E27FC236}">
              <a16:creationId xmlns:a16="http://schemas.microsoft.com/office/drawing/2014/main" id="{24B38958-C410-4249-9311-6FC08AC1B59C}"/>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971800" y="8439150"/>
          <a:ext cx="853440" cy="567055"/>
        </a:xfrm>
        <a:prstGeom prst="rect">
          <a:avLst/>
        </a:prstGeom>
        <a:noFill/>
        <a:ln>
          <a:noFill/>
        </a:ln>
      </xdr:spPr>
    </xdr:pic>
    <xdr:clientData/>
  </xdr:twoCellAnchor>
  <xdr:twoCellAnchor editAs="oneCell">
    <xdr:from>
      <xdr:col>4</xdr:col>
      <xdr:colOff>38100</xdr:colOff>
      <xdr:row>24</xdr:row>
      <xdr:rowOff>85725</xdr:rowOff>
    </xdr:from>
    <xdr:to>
      <xdr:col>7</xdr:col>
      <xdr:colOff>226695</xdr:colOff>
      <xdr:row>26</xdr:row>
      <xdr:rowOff>113665</xdr:rowOff>
    </xdr:to>
    <xdr:pic>
      <xdr:nvPicPr>
        <xdr:cNvPr id="5" name="Imatge 4" descr="Imatge que conté text, Font, tipografia&#10;&#10;Pot ser que el contingut generat per IA no sigui correcte.">
          <a:extLst>
            <a:ext uri="{FF2B5EF4-FFF2-40B4-BE49-F238E27FC236}">
              <a16:creationId xmlns:a16="http://schemas.microsoft.com/office/drawing/2014/main" id="{6D491D2C-0F8E-4A13-B7C4-6A7C11AB746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895850" y="8486775"/>
          <a:ext cx="2207895" cy="35179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57150</xdr:colOff>
      <xdr:row>0</xdr:row>
      <xdr:rowOff>28575</xdr:rowOff>
    </xdr:from>
    <xdr:to>
      <xdr:col>0</xdr:col>
      <xdr:colOff>1276985</xdr:colOff>
      <xdr:row>0</xdr:row>
      <xdr:rowOff>320675</xdr:rowOff>
    </xdr:to>
    <xdr:pic>
      <xdr:nvPicPr>
        <xdr:cNvPr id="2" name="Imatge 1" descr="cid:image005.png@01DC3E94.7288C480">
          <a:extLst>
            <a:ext uri="{FF2B5EF4-FFF2-40B4-BE49-F238E27FC236}">
              <a16:creationId xmlns:a16="http://schemas.microsoft.com/office/drawing/2014/main" id="{598298F9-95F6-45AF-B281-D3748189DBB3}"/>
            </a:ext>
          </a:extLst>
        </xdr:cNvPr>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57150" y="28575"/>
          <a:ext cx="1219835" cy="292100"/>
        </a:xfrm>
        <a:prstGeom prst="rect">
          <a:avLst/>
        </a:prstGeom>
        <a:noFill/>
        <a:ln>
          <a:noFill/>
        </a:ln>
      </xdr:spPr>
    </xdr:pic>
    <xdr:clientData/>
  </xdr:twoCellAnchor>
  <xdr:twoCellAnchor editAs="oneCell">
    <xdr:from>
      <xdr:col>6</xdr:col>
      <xdr:colOff>561975</xdr:colOff>
      <xdr:row>0</xdr:row>
      <xdr:rowOff>0</xdr:rowOff>
    </xdr:from>
    <xdr:to>
      <xdr:col>8</xdr:col>
      <xdr:colOff>70485</xdr:colOff>
      <xdr:row>0</xdr:row>
      <xdr:rowOff>399332</xdr:rowOff>
    </xdr:to>
    <xdr:pic>
      <xdr:nvPicPr>
        <xdr:cNvPr id="3" name="Imatge 2">
          <a:extLst>
            <a:ext uri="{FF2B5EF4-FFF2-40B4-BE49-F238E27FC236}">
              <a16:creationId xmlns:a16="http://schemas.microsoft.com/office/drawing/2014/main" id="{10BF9C73-1FBD-4AEB-8A9E-0CD9A730E13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6657975" y="0"/>
          <a:ext cx="1003935" cy="399332"/>
        </a:xfrm>
        <a:prstGeom prst="rect">
          <a:avLst/>
        </a:prstGeom>
      </xdr:spPr>
    </xdr:pic>
    <xdr:clientData/>
  </xdr:twoCellAnchor>
  <xdr:twoCellAnchor editAs="oneCell">
    <xdr:from>
      <xdr:col>1</xdr:col>
      <xdr:colOff>1543050</xdr:colOff>
      <xdr:row>22</xdr:row>
      <xdr:rowOff>104775</xdr:rowOff>
    </xdr:from>
    <xdr:to>
      <xdr:col>2</xdr:col>
      <xdr:colOff>567690</xdr:colOff>
      <xdr:row>26</xdr:row>
      <xdr:rowOff>24130</xdr:rowOff>
    </xdr:to>
    <xdr:pic>
      <xdr:nvPicPr>
        <xdr:cNvPr id="4" name="Imatge 3">
          <a:extLst>
            <a:ext uri="{FF2B5EF4-FFF2-40B4-BE49-F238E27FC236}">
              <a16:creationId xmlns:a16="http://schemas.microsoft.com/office/drawing/2014/main" id="{0A7719C1-66F0-4DC2-84A7-668A6353AEEE}"/>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038475" y="7172325"/>
          <a:ext cx="853440" cy="567055"/>
        </a:xfrm>
        <a:prstGeom prst="rect">
          <a:avLst/>
        </a:prstGeom>
        <a:noFill/>
        <a:ln>
          <a:noFill/>
        </a:ln>
      </xdr:spPr>
    </xdr:pic>
    <xdr:clientData/>
  </xdr:twoCellAnchor>
  <xdr:twoCellAnchor editAs="oneCell">
    <xdr:from>
      <xdr:col>4</xdr:col>
      <xdr:colOff>104775</xdr:colOff>
      <xdr:row>22</xdr:row>
      <xdr:rowOff>152400</xdr:rowOff>
    </xdr:from>
    <xdr:to>
      <xdr:col>7</xdr:col>
      <xdr:colOff>293370</xdr:colOff>
      <xdr:row>25</xdr:row>
      <xdr:rowOff>18415</xdr:rowOff>
    </xdr:to>
    <xdr:pic>
      <xdr:nvPicPr>
        <xdr:cNvPr id="5" name="Imatge 4" descr="Imatge que conté text, Font, tipografia&#10;&#10;Pot ser que el contingut generat per IA no sigui correcte.">
          <a:extLst>
            <a:ext uri="{FF2B5EF4-FFF2-40B4-BE49-F238E27FC236}">
              <a16:creationId xmlns:a16="http://schemas.microsoft.com/office/drawing/2014/main" id="{4B94C850-7F75-4FB4-A663-C511B59FAF8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4962525" y="7219950"/>
          <a:ext cx="2207895" cy="35179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26"/>
  <sheetViews>
    <sheetView tabSelected="1" view="pageBreakPreview" zoomScaleNormal="100" zoomScaleSheetLayoutView="100" workbookViewId="0">
      <selection activeCell="B3" sqref="B3"/>
    </sheetView>
  </sheetViews>
  <sheetFormatPr defaultColWidth="9.140625" defaultRowHeight="12.75" x14ac:dyDescent="0.2"/>
  <cols>
    <col min="1" max="1" width="22.42578125" style="15" customWidth="1"/>
    <col min="2" max="2" width="27.42578125" style="15" bestFit="1" customWidth="1"/>
    <col min="3" max="3" width="12.140625" style="15" customWidth="1"/>
    <col min="4" max="4" width="10.85546875" style="15" bestFit="1" customWidth="1"/>
    <col min="5" max="5" width="12" style="15" bestFit="1" customWidth="1"/>
    <col min="6" max="6" width="6.5703125" style="15" bestFit="1" customWidth="1"/>
    <col min="7" max="7" width="11.7109375" style="15" bestFit="1" customWidth="1"/>
    <col min="8" max="8" width="10.7109375" style="15" bestFit="1" customWidth="1"/>
    <col min="9" max="9" width="12.85546875" style="15" customWidth="1"/>
    <col min="10" max="10" width="9.28515625" style="8" customWidth="1"/>
    <col min="11" max="16384" width="9.140625" style="8"/>
  </cols>
  <sheetData>
    <row r="1" spans="1:9" ht="44.25" customHeight="1" x14ac:dyDescent="0.2">
      <c r="A1" s="9" t="s">
        <v>5</v>
      </c>
      <c r="B1" s="4"/>
      <c r="C1" s="4"/>
      <c r="D1" s="4"/>
      <c r="E1" s="10"/>
      <c r="F1" s="10"/>
      <c r="G1" s="4"/>
      <c r="H1" s="4"/>
      <c r="I1" s="4"/>
    </row>
    <row r="2" spans="1:9" x14ac:dyDescent="0.2">
      <c r="A2" s="9"/>
      <c r="B2" s="4"/>
      <c r="C2" s="4"/>
      <c r="D2" s="4"/>
      <c r="E2" s="10"/>
      <c r="F2" s="10"/>
      <c r="G2" s="4"/>
      <c r="H2" s="4"/>
      <c r="I2" s="4"/>
    </row>
    <row r="3" spans="1:9" x14ac:dyDescent="0.2">
      <c r="A3" s="39" t="s">
        <v>36</v>
      </c>
      <c r="B3" s="1"/>
      <c r="C3" s="4"/>
      <c r="D3" s="4"/>
      <c r="E3" s="10"/>
      <c r="F3" s="10"/>
      <c r="G3" s="4"/>
      <c r="H3" s="4"/>
      <c r="I3" s="4"/>
    </row>
    <row r="4" spans="1:9" ht="21" customHeight="1" x14ac:dyDescent="0.2">
      <c r="A4" s="11"/>
      <c r="B4" s="10"/>
      <c r="C4" s="10"/>
      <c r="D4" s="10"/>
      <c r="E4" s="10"/>
      <c r="F4" s="10"/>
      <c r="G4" s="4"/>
      <c r="H4" s="4"/>
      <c r="I4" s="4"/>
    </row>
    <row r="5" spans="1:9" s="3" customFormat="1" ht="51.75" customHeight="1" x14ac:dyDescent="0.25">
      <c r="A5" s="37" t="s">
        <v>35</v>
      </c>
      <c r="B5" s="37"/>
      <c r="C5" s="37"/>
      <c r="D5" s="37"/>
      <c r="E5" s="37"/>
      <c r="F5" s="37"/>
      <c r="G5" s="37"/>
      <c r="H5" s="37"/>
      <c r="I5" s="24"/>
    </row>
    <row r="6" spans="1:9" s="3" customFormat="1" ht="42.75" customHeight="1" x14ac:dyDescent="0.25">
      <c r="A6" s="27" t="s">
        <v>25</v>
      </c>
      <c r="B6" s="27"/>
      <c r="C6" s="27"/>
      <c r="D6" s="27"/>
      <c r="E6" s="27"/>
      <c r="F6" s="27"/>
      <c r="G6" s="27"/>
      <c r="H6" s="27"/>
      <c r="I6" s="24"/>
    </row>
    <row r="7" spans="1:9" x14ac:dyDescent="0.2">
      <c r="A7" s="24"/>
      <c r="B7" s="24"/>
      <c r="C7" s="24"/>
      <c r="D7" s="24"/>
      <c r="E7" s="24"/>
      <c r="F7" s="24"/>
      <c r="G7" s="24"/>
      <c r="H7" s="24"/>
      <c r="I7" s="24"/>
    </row>
    <row r="8" spans="1:9" ht="39.75" x14ac:dyDescent="0.2">
      <c r="A8" s="20" t="s">
        <v>7</v>
      </c>
      <c r="B8" s="21" t="s">
        <v>8</v>
      </c>
      <c r="C8" s="20" t="s">
        <v>9</v>
      </c>
      <c r="D8" s="20" t="s">
        <v>10</v>
      </c>
      <c r="E8" s="21" t="s">
        <v>1</v>
      </c>
      <c r="F8" s="21" t="s">
        <v>0</v>
      </c>
      <c r="G8" s="21" t="s">
        <v>3</v>
      </c>
      <c r="H8" s="20" t="s">
        <v>11</v>
      </c>
      <c r="I8" s="8"/>
    </row>
    <row r="9" spans="1:9" ht="38.25" x14ac:dyDescent="0.2">
      <c r="A9" s="6" t="s">
        <v>15</v>
      </c>
      <c r="B9" s="6" t="s">
        <v>19</v>
      </c>
      <c r="C9" s="17">
        <v>1</v>
      </c>
      <c r="D9" s="18"/>
      <c r="E9" s="19">
        <f>25/38</f>
        <v>0.65789473684210531</v>
      </c>
      <c r="F9" s="6">
        <v>11</v>
      </c>
      <c r="G9" s="22">
        <f>C9*D9*E9*F9</f>
        <v>0</v>
      </c>
      <c r="H9" s="26">
        <v>30842.35</v>
      </c>
      <c r="I9" s="8"/>
    </row>
    <row r="10" spans="1:9" ht="25.5" customHeight="1" x14ac:dyDescent="0.2">
      <c r="A10" s="31" t="s">
        <v>20</v>
      </c>
      <c r="B10" s="6" t="s">
        <v>22</v>
      </c>
      <c r="C10" s="6">
        <v>35</v>
      </c>
      <c r="D10" s="28"/>
      <c r="E10" s="29"/>
      <c r="F10" s="29"/>
      <c r="G10" s="22">
        <f>C10*D10</f>
        <v>0</v>
      </c>
      <c r="H10" s="26">
        <v>17500</v>
      </c>
      <c r="I10" s="8"/>
    </row>
    <row r="11" spans="1:9" ht="15" x14ac:dyDescent="0.2">
      <c r="A11" s="32"/>
      <c r="B11" s="6" t="s">
        <v>23</v>
      </c>
      <c r="C11" s="6">
        <v>35</v>
      </c>
      <c r="D11" s="28"/>
      <c r="E11" s="29"/>
      <c r="F11" s="29"/>
      <c r="G11" s="22">
        <f>C11*D11</f>
        <v>0</v>
      </c>
      <c r="H11" s="26">
        <v>17500</v>
      </c>
      <c r="I11" s="8"/>
    </row>
    <row r="12" spans="1:9" ht="81.75" customHeight="1" x14ac:dyDescent="0.2">
      <c r="A12" s="6" t="s">
        <v>21</v>
      </c>
      <c r="B12" s="6" t="s">
        <v>24</v>
      </c>
      <c r="C12" s="29"/>
      <c r="D12" s="29"/>
      <c r="E12" s="29"/>
      <c r="F12" s="29"/>
      <c r="G12" s="22">
        <v>4000</v>
      </c>
      <c r="H12" s="26">
        <v>4000</v>
      </c>
      <c r="I12" s="8"/>
    </row>
    <row r="13" spans="1:9" x14ac:dyDescent="0.2">
      <c r="A13" s="34" t="s">
        <v>2</v>
      </c>
      <c r="B13" s="35"/>
      <c r="C13" s="35"/>
      <c r="D13" s="35"/>
      <c r="E13" s="35"/>
      <c r="F13" s="36"/>
      <c r="G13" s="23">
        <f>SUM(G9:G12)</f>
        <v>4000</v>
      </c>
      <c r="H13" s="25">
        <v>69842.352187500001</v>
      </c>
      <c r="I13" s="8"/>
    </row>
    <row r="14" spans="1:9" x14ac:dyDescent="0.2">
      <c r="A14" s="2"/>
      <c r="B14" s="3"/>
      <c r="C14" s="4"/>
      <c r="D14" s="4"/>
      <c r="E14" s="4"/>
      <c r="F14" s="4"/>
      <c r="G14" s="4"/>
      <c r="H14" s="4"/>
      <c r="I14" s="12"/>
    </row>
    <row r="15" spans="1:9" x14ac:dyDescent="0.2">
      <c r="A15" s="5"/>
      <c r="B15" s="7" t="s">
        <v>4</v>
      </c>
      <c r="C15" s="4"/>
      <c r="D15" s="4"/>
      <c r="E15" s="4"/>
      <c r="F15" s="4"/>
      <c r="G15" s="4"/>
      <c r="H15" s="12"/>
      <c r="I15" s="4"/>
    </row>
    <row r="16" spans="1:9" x14ac:dyDescent="0.2">
      <c r="A16" s="3"/>
      <c r="B16" s="13"/>
      <c r="C16" s="13"/>
      <c r="D16" s="13"/>
      <c r="E16" s="13"/>
      <c r="F16" s="13"/>
      <c r="G16" s="13"/>
      <c r="H16" s="13"/>
      <c r="I16" s="13"/>
    </row>
    <row r="17" spans="1:10" ht="14.25" x14ac:dyDescent="0.2">
      <c r="A17" s="7" t="s">
        <v>17</v>
      </c>
      <c r="B17" s="7"/>
      <c r="C17" s="7"/>
      <c r="D17" s="7"/>
      <c r="E17" s="7"/>
      <c r="F17" s="7"/>
      <c r="G17" s="7"/>
      <c r="H17" s="7"/>
      <c r="I17" s="3"/>
      <c r="J17" s="3"/>
    </row>
    <row r="18" spans="1:10" ht="29.25" customHeight="1" x14ac:dyDescent="0.2">
      <c r="A18" s="30" t="s">
        <v>26</v>
      </c>
      <c r="B18" s="30"/>
      <c r="C18" s="30"/>
      <c r="D18" s="30"/>
      <c r="E18" s="30"/>
      <c r="F18" s="30"/>
      <c r="G18" s="30"/>
      <c r="H18" s="30"/>
      <c r="I18" s="13"/>
      <c r="J18" s="13"/>
    </row>
    <row r="19" spans="1:10" ht="35.25" customHeight="1" x14ac:dyDescent="0.2">
      <c r="A19" s="30" t="s">
        <v>6</v>
      </c>
      <c r="B19" s="30"/>
      <c r="C19" s="30"/>
      <c r="D19" s="30"/>
      <c r="E19" s="30"/>
      <c r="F19" s="30"/>
      <c r="G19" s="30"/>
      <c r="H19" s="30"/>
      <c r="I19" s="3"/>
      <c r="J19" s="3"/>
    </row>
    <row r="20" spans="1:10" ht="14.25" x14ac:dyDescent="0.2">
      <c r="A20" s="33" t="s">
        <v>27</v>
      </c>
      <c r="B20" s="33"/>
      <c r="C20" s="33"/>
      <c r="D20" s="33"/>
      <c r="E20" s="33"/>
      <c r="F20" s="33"/>
      <c r="G20" s="33"/>
      <c r="H20" s="33"/>
      <c r="I20" s="3"/>
      <c r="J20" s="3"/>
    </row>
    <row r="21" spans="1:10" x14ac:dyDescent="0.2">
      <c r="A21" s="7"/>
      <c r="B21" s="7"/>
      <c r="C21" s="7"/>
      <c r="D21" s="7"/>
      <c r="E21" s="7"/>
      <c r="F21" s="7"/>
      <c r="G21" s="7"/>
      <c r="H21" s="7"/>
      <c r="I21" s="3"/>
      <c r="J21" s="3"/>
    </row>
    <row r="22" spans="1:10" x14ac:dyDescent="0.2">
      <c r="A22" s="33" t="s">
        <v>14</v>
      </c>
      <c r="B22" s="33"/>
      <c r="C22" s="33"/>
      <c r="D22" s="33"/>
      <c r="E22" s="33"/>
      <c r="F22" s="33"/>
      <c r="G22" s="33"/>
      <c r="H22" s="33"/>
      <c r="I22" s="3"/>
      <c r="J22" s="3"/>
    </row>
    <row r="23" spans="1:10" ht="47.25" customHeight="1" x14ac:dyDescent="0.2">
      <c r="A23" s="30" t="s">
        <v>16</v>
      </c>
      <c r="B23" s="30"/>
      <c r="C23" s="30"/>
      <c r="D23" s="30"/>
      <c r="E23" s="30"/>
      <c r="F23" s="30"/>
      <c r="G23" s="30"/>
      <c r="H23" s="30"/>
      <c r="I23" s="3"/>
      <c r="J23" s="3"/>
    </row>
    <row r="24" spans="1:10" ht="36" customHeight="1" x14ac:dyDescent="0.2">
      <c r="A24" s="30" t="s">
        <v>18</v>
      </c>
      <c r="B24" s="30"/>
      <c r="C24" s="30"/>
      <c r="D24" s="30"/>
      <c r="E24" s="30"/>
      <c r="F24" s="30"/>
      <c r="G24" s="30"/>
      <c r="H24" s="30"/>
      <c r="I24" s="14"/>
      <c r="J24" s="3"/>
    </row>
    <row r="25" spans="1:10" x14ac:dyDescent="0.2">
      <c r="A25" s="3"/>
      <c r="B25" s="4"/>
      <c r="C25" s="4"/>
      <c r="D25" s="4"/>
      <c r="E25" s="4"/>
      <c r="F25" s="4"/>
      <c r="G25" s="4"/>
      <c r="H25" s="4"/>
      <c r="I25" s="4"/>
      <c r="J25" s="3"/>
    </row>
    <row r="26" spans="1:10" x14ac:dyDescent="0.2">
      <c r="J26" s="16"/>
    </row>
  </sheetData>
  <mergeCells count="9">
    <mergeCell ref="A24:H24"/>
    <mergeCell ref="A10:A11"/>
    <mergeCell ref="A20:H20"/>
    <mergeCell ref="A13:F13"/>
    <mergeCell ref="A5:H5"/>
    <mergeCell ref="A23:H23"/>
    <mergeCell ref="A19:H19"/>
    <mergeCell ref="A18:H18"/>
    <mergeCell ref="A22:H22"/>
  </mergeCells>
  <pageMargins left="0.23622047244094491" right="0.23622047244094491" top="0.74803149606299213" bottom="0.74803149606299213" header="0.31496062992125984" footer="0.31496062992125984"/>
  <pageSetup paperSize="9" scale="71" orientation="landscape" horizontalDpi="1200" verticalDpi="1200" r:id="rId1"/>
  <customProperties>
    <customPr name="EpmWorksheetKeyString_GUID" r:id="rId2"/>
  </customPropertie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4A714-9375-47A3-A524-479038F47B12}">
  <sheetPr>
    <pageSetUpPr fitToPage="1"/>
  </sheetPr>
  <dimension ref="A1:J26"/>
  <sheetViews>
    <sheetView view="pageBreakPreview" zoomScaleNormal="100" zoomScaleSheetLayoutView="100" workbookViewId="0">
      <selection activeCell="A3" sqref="A3"/>
    </sheetView>
  </sheetViews>
  <sheetFormatPr defaultColWidth="9.140625" defaultRowHeight="12.75" x14ac:dyDescent="0.2"/>
  <cols>
    <col min="1" max="1" width="22.42578125" style="15" customWidth="1"/>
    <col min="2" max="2" width="27.42578125" style="15" bestFit="1" customWidth="1"/>
    <col min="3" max="3" width="12.140625" style="15" customWidth="1"/>
    <col min="4" max="4" width="10.85546875" style="15" bestFit="1" customWidth="1"/>
    <col min="5" max="5" width="12" style="15" bestFit="1" customWidth="1"/>
    <col min="6" max="6" width="6.5703125" style="15" bestFit="1" customWidth="1"/>
    <col min="7" max="7" width="11.7109375" style="15" bestFit="1" customWidth="1"/>
    <col min="8" max="8" width="10.7109375" style="15" bestFit="1" customWidth="1"/>
    <col min="9" max="9" width="12.85546875" style="15" customWidth="1"/>
    <col min="10" max="10" width="9.28515625" style="8" customWidth="1"/>
    <col min="11" max="16384" width="9.140625" style="8"/>
  </cols>
  <sheetData>
    <row r="1" spans="1:9" ht="44.25" customHeight="1" x14ac:dyDescent="0.2">
      <c r="A1" s="9" t="s">
        <v>5</v>
      </c>
      <c r="B1" s="4"/>
      <c r="C1" s="4"/>
      <c r="D1" s="4"/>
      <c r="E1" s="10"/>
      <c r="F1" s="10"/>
      <c r="G1" s="4"/>
      <c r="H1" s="4"/>
      <c r="I1" s="4"/>
    </row>
    <row r="2" spans="1:9" x14ac:dyDescent="0.2">
      <c r="A2" s="9"/>
      <c r="B2" s="4"/>
      <c r="C2" s="4"/>
      <c r="D2" s="4"/>
      <c r="E2" s="10"/>
      <c r="F2" s="10"/>
      <c r="G2" s="4"/>
      <c r="H2" s="4"/>
      <c r="I2" s="4"/>
    </row>
    <row r="3" spans="1:9" x14ac:dyDescent="0.2">
      <c r="A3" s="39" t="s">
        <v>36</v>
      </c>
      <c r="B3" s="1"/>
      <c r="C3" s="4"/>
      <c r="D3" s="4"/>
      <c r="E3" s="10"/>
      <c r="F3" s="10"/>
      <c r="G3" s="4"/>
      <c r="H3" s="4"/>
      <c r="I3" s="4"/>
    </row>
    <row r="4" spans="1:9" ht="21" customHeight="1" x14ac:dyDescent="0.2">
      <c r="A4" s="11"/>
      <c r="B4" s="10"/>
      <c r="C4" s="10"/>
      <c r="D4" s="10"/>
      <c r="E4" s="10"/>
      <c r="F4" s="10"/>
      <c r="G4" s="4"/>
      <c r="H4" s="4"/>
      <c r="I4" s="4"/>
    </row>
    <row r="5" spans="1:9" s="3" customFormat="1" ht="51.75" customHeight="1" x14ac:dyDescent="0.25">
      <c r="A5" s="37" t="s">
        <v>35</v>
      </c>
      <c r="B5" s="37"/>
      <c r="C5" s="37"/>
      <c r="D5" s="37"/>
      <c r="E5" s="37"/>
      <c r="F5" s="37"/>
      <c r="G5" s="37"/>
      <c r="H5" s="37"/>
      <c r="I5" s="24"/>
    </row>
    <row r="6" spans="1:9" s="3" customFormat="1" ht="42.75" customHeight="1" x14ac:dyDescent="0.25">
      <c r="A6" s="27" t="s">
        <v>28</v>
      </c>
      <c r="B6" s="27"/>
      <c r="C6" s="27"/>
      <c r="D6" s="27"/>
      <c r="E6" s="27"/>
      <c r="F6" s="27"/>
      <c r="G6" s="27"/>
      <c r="H6" s="27"/>
      <c r="I6" s="24"/>
    </row>
    <row r="7" spans="1:9" x14ac:dyDescent="0.2">
      <c r="A7" s="24"/>
      <c r="B7" s="24"/>
      <c r="C7" s="24"/>
      <c r="D7" s="24"/>
      <c r="E7" s="24"/>
      <c r="F7" s="24"/>
      <c r="G7" s="24"/>
      <c r="H7" s="24"/>
      <c r="I7" s="24"/>
    </row>
    <row r="8" spans="1:9" ht="39.75" x14ac:dyDescent="0.2">
      <c r="A8" s="20" t="s">
        <v>7</v>
      </c>
      <c r="B8" s="21" t="s">
        <v>8</v>
      </c>
      <c r="C8" s="20" t="s">
        <v>9</v>
      </c>
      <c r="D8" s="20" t="s">
        <v>10</v>
      </c>
      <c r="E8" s="21" t="s">
        <v>1</v>
      </c>
      <c r="F8" s="21" t="s">
        <v>0</v>
      </c>
      <c r="G8" s="21" t="s">
        <v>3</v>
      </c>
      <c r="H8" s="20" t="s">
        <v>11</v>
      </c>
      <c r="I8" s="8"/>
    </row>
    <row r="9" spans="1:9" ht="38.25" x14ac:dyDescent="0.2">
      <c r="A9" s="6" t="s">
        <v>15</v>
      </c>
      <c r="B9" s="6" t="s">
        <v>19</v>
      </c>
      <c r="C9" s="17">
        <v>1</v>
      </c>
      <c r="D9" s="18"/>
      <c r="E9" s="19">
        <f>25/38</f>
        <v>0.65789473684210531</v>
      </c>
      <c r="F9" s="6">
        <v>11</v>
      </c>
      <c r="G9" s="22">
        <f>C9*D9*E9*F9</f>
        <v>0</v>
      </c>
      <c r="H9" s="26">
        <v>30842.35</v>
      </c>
      <c r="I9" s="8"/>
    </row>
    <row r="10" spans="1:9" ht="25.5" customHeight="1" x14ac:dyDescent="0.2">
      <c r="A10" s="31" t="s">
        <v>20</v>
      </c>
      <c r="B10" s="6" t="s">
        <v>29</v>
      </c>
      <c r="C10" s="6">
        <v>35</v>
      </c>
      <c r="D10" s="28"/>
      <c r="E10" s="29"/>
      <c r="F10" s="29"/>
      <c r="G10" s="22">
        <f>C10*D10</f>
        <v>0</v>
      </c>
      <c r="H10" s="26">
        <v>17500</v>
      </c>
      <c r="I10" s="8"/>
    </row>
    <row r="11" spans="1:9" ht="25.5" x14ac:dyDescent="0.2">
      <c r="A11" s="32"/>
      <c r="B11" s="6" t="s">
        <v>30</v>
      </c>
      <c r="C11" s="6">
        <v>20</v>
      </c>
      <c r="D11" s="28"/>
      <c r="E11" s="29"/>
      <c r="F11" s="29"/>
      <c r="G11" s="22">
        <f>C11*D11</f>
        <v>0</v>
      </c>
      <c r="H11" s="26">
        <v>10000</v>
      </c>
      <c r="I11" s="8"/>
    </row>
    <row r="12" spans="1:9" ht="81.75" customHeight="1" x14ac:dyDescent="0.2">
      <c r="A12" s="6" t="s">
        <v>21</v>
      </c>
      <c r="B12" s="6" t="s">
        <v>24</v>
      </c>
      <c r="C12" s="29"/>
      <c r="D12" s="29"/>
      <c r="E12" s="29"/>
      <c r="F12" s="29"/>
      <c r="G12" s="22">
        <v>2000</v>
      </c>
      <c r="H12" s="26">
        <v>2000</v>
      </c>
      <c r="I12" s="8"/>
    </row>
    <row r="13" spans="1:9" x14ac:dyDescent="0.2">
      <c r="A13" s="34" t="s">
        <v>2</v>
      </c>
      <c r="B13" s="35"/>
      <c r="C13" s="35"/>
      <c r="D13" s="35"/>
      <c r="E13" s="35"/>
      <c r="F13" s="36"/>
      <c r="G13" s="23">
        <f>SUM(G9:G12)</f>
        <v>2000</v>
      </c>
      <c r="H13" s="25">
        <v>60342.352187500001</v>
      </c>
      <c r="I13" s="8"/>
    </row>
    <row r="14" spans="1:9" x14ac:dyDescent="0.2">
      <c r="A14" s="2"/>
      <c r="B14" s="3"/>
      <c r="C14" s="4"/>
      <c r="D14" s="4"/>
      <c r="E14" s="4"/>
      <c r="F14" s="4"/>
      <c r="G14" s="4"/>
      <c r="H14" s="4"/>
      <c r="I14" s="12"/>
    </row>
    <row r="15" spans="1:9" x14ac:dyDescent="0.2">
      <c r="A15" s="5"/>
      <c r="B15" s="7" t="s">
        <v>4</v>
      </c>
      <c r="C15" s="4"/>
      <c r="D15" s="4"/>
      <c r="E15" s="4"/>
      <c r="F15" s="4"/>
      <c r="G15" s="4"/>
      <c r="H15" s="12"/>
      <c r="I15" s="4"/>
    </row>
    <row r="16" spans="1:9" x14ac:dyDescent="0.2">
      <c r="A16" s="3"/>
      <c r="B16" s="13"/>
      <c r="C16" s="13"/>
      <c r="D16" s="13"/>
      <c r="E16" s="13"/>
      <c r="F16" s="13"/>
      <c r="G16" s="13"/>
      <c r="H16" s="13"/>
      <c r="I16" s="13"/>
    </row>
    <row r="17" spans="1:10" ht="14.25" x14ac:dyDescent="0.2">
      <c r="A17" s="7" t="s">
        <v>17</v>
      </c>
      <c r="B17" s="7"/>
      <c r="C17" s="7"/>
      <c r="D17" s="7"/>
      <c r="E17" s="7"/>
      <c r="F17" s="7"/>
      <c r="G17" s="7"/>
      <c r="H17" s="7"/>
      <c r="I17" s="3"/>
      <c r="J17" s="3"/>
    </row>
    <row r="18" spans="1:10" ht="29.25" customHeight="1" x14ac:dyDescent="0.2">
      <c r="A18" s="30" t="s">
        <v>26</v>
      </c>
      <c r="B18" s="30"/>
      <c r="C18" s="30"/>
      <c r="D18" s="30"/>
      <c r="E18" s="30"/>
      <c r="F18" s="30"/>
      <c r="G18" s="30"/>
      <c r="H18" s="30"/>
      <c r="I18" s="13"/>
      <c r="J18" s="13"/>
    </row>
    <row r="19" spans="1:10" ht="35.25" customHeight="1" x14ac:dyDescent="0.2">
      <c r="A19" s="30" t="s">
        <v>6</v>
      </c>
      <c r="B19" s="30"/>
      <c r="C19" s="30"/>
      <c r="D19" s="30"/>
      <c r="E19" s="30"/>
      <c r="F19" s="30"/>
      <c r="G19" s="30"/>
      <c r="H19" s="30"/>
      <c r="I19" s="3"/>
      <c r="J19" s="3"/>
    </row>
    <row r="20" spans="1:10" ht="14.25" x14ac:dyDescent="0.2">
      <c r="A20" s="33" t="s">
        <v>27</v>
      </c>
      <c r="B20" s="33"/>
      <c r="C20" s="33"/>
      <c r="D20" s="33"/>
      <c r="E20" s="33"/>
      <c r="F20" s="33"/>
      <c r="G20" s="33"/>
      <c r="H20" s="33"/>
      <c r="I20" s="3"/>
      <c r="J20" s="3"/>
    </row>
    <row r="21" spans="1:10" x14ac:dyDescent="0.2">
      <c r="A21" s="7"/>
      <c r="B21" s="7"/>
      <c r="C21" s="7"/>
      <c r="D21" s="7"/>
      <c r="E21" s="7"/>
      <c r="F21" s="7"/>
      <c r="G21" s="7"/>
      <c r="H21" s="7"/>
      <c r="I21" s="3"/>
      <c r="J21" s="3"/>
    </row>
    <row r="22" spans="1:10" x14ac:dyDescent="0.2">
      <c r="A22" s="33" t="s">
        <v>14</v>
      </c>
      <c r="B22" s="33"/>
      <c r="C22" s="33"/>
      <c r="D22" s="33"/>
      <c r="E22" s="33"/>
      <c r="F22" s="33"/>
      <c r="G22" s="33"/>
      <c r="H22" s="33"/>
      <c r="I22" s="3"/>
      <c r="J22" s="3"/>
    </row>
    <row r="23" spans="1:10" ht="47.25" customHeight="1" x14ac:dyDescent="0.2">
      <c r="A23" s="30" t="s">
        <v>16</v>
      </c>
      <c r="B23" s="30"/>
      <c r="C23" s="30"/>
      <c r="D23" s="30"/>
      <c r="E23" s="30"/>
      <c r="F23" s="30"/>
      <c r="G23" s="30"/>
      <c r="H23" s="30"/>
      <c r="I23" s="3"/>
      <c r="J23" s="3"/>
    </row>
    <row r="24" spans="1:10" ht="36" customHeight="1" x14ac:dyDescent="0.2">
      <c r="A24" s="30" t="s">
        <v>18</v>
      </c>
      <c r="B24" s="30"/>
      <c r="C24" s="30"/>
      <c r="D24" s="30"/>
      <c r="E24" s="30"/>
      <c r="F24" s="30"/>
      <c r="G24" s="30"/>
      <c r="H24" s="30"/>
      <c r="I24" s="14"/>
      <c r="J24" s="3"/>
    </row>
    <row r="25" spans="1:10" x14ac:dyDescent="0.2">
      <c r="A25" s="3"/>
      <c r="B25" s="4"/>
      <c r="C25" s="4"/>
      <c r="D25" s="4"/>
      <c r="E25" s="4"/>
      <c r="F25" s="4"/>
      <c r="G25" s="4"/>
      <c r="H25" s="4"/>
      <c r="I25" s="4"/>
      <c r="J25" s="3"/>
    </row>
    <row r="26" spans="1:10" x14ac:dyDescent="0.2">
      <c r="J26" s="16"/>
    </row>
  </sheetData>
  <mergeCells count="9">
    <mergeCell ref="A22:H22"/>
    <mergeCell ref="A23:H23"/>
    <mergeCell ref="A24:H24"/>
    <mergeCell ref="A5:H5"/>
    <mergeCell ref="A10:A11"/>
    <mergeCell ref="A13:F13"/>
    <mergeCell ref="A18:H18"/>
    <mergeCell ref="A19:H19"/>
    <mergeCell ref="A20:H20"/>
  </mergeCells>
  <pageMargins left="0.23622047244094491" right="0.23622047244094491" top="0.74803149606299213" bottom="0.74803149606299213" header="0.31496062992125984" footer="0.31496062992125984"/>
  <pageSetup paperSize="9" scale="71" orientation="landscape"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DA225-2A85-4B95-A19F-5DCE278786B8}">
  <sheetPr>
    <pageSetUpPr fitToPage="1"/>
  </sheetPr>
  <dimension ref="A1:J24"/>
  <sheetViews>
    <sheetView view="pageBreakPreview" zoomScaleNormal="100" zoomScaleSheetLayoutView="100" workbookViewId="0">
      <selection activeCell="A3" sqref="A3"/>
    </sheetView>
  </sheetViews>
  <sheetFormatPr defaultColWidth="9.140625" defaultRowHeight="12.75" x14ac:dyDescent="0.2"/>
  <cols>
    <col min="1" max="1" width="22.42578125" style="15" customWidth="1"/>
    <col min="2" max="2" width="27.42578125" style="15" bestFit="1" customWidth="1"/>
    <col min="3" max="3" width="12.140625" style="15" customWidth="1"/>
    <col min="4" max="4" width="10.85546875" style="15" bestFit="1" customWidth="1"/>
    <col min="5" max="5" width="12" style="15" bestFit="1" customWidth="1"/>
    <col min="6" max="6" width="6.5703125" style="15" bestFit="1" customWidth="1"/>
    <col min="7" max="7" width="11.7109375" style="15" bestFit="1" customWidth="1"/>
    <col min="8" max="8" width="10.7109375" style="15" bestFit="1" customWidth="1"/>
    <col min="9" max="9" width="12.85546875" style="15" customWidth="1"/>
    <col min="10" max="10" width="9.28515625" style="8" customWidth="1"/>
    <col min="11" max="16384" width="9.140625" style="8"/>
  </cols>
  <sheetData>
    <row r="1" spans="1:10" ht="44.25" customHeight="1" x14ac:dyDescent="0.2">
      <c r="A1" s="9" t="s">
        <v>5</v>
      </c>
      <c r="B1" s="4"/>
      <c r="C1" s="4"/>
      <c r="D1" s="4"/>
      <c r="E1" s="10"/>
      <c r="F1" s="10"/>
      <c r="G1" s="4"/>
      <c r="H1" s="4"/>
      <c r="I1" s="4"/>
    </row>
    <row r="2" spans="1:10" x14ac:dyDescent="0.2">
      <c r="A2" s="9"/>
      <c r="B2" s="4"/>
      <c r="C2" s="4"/>
      <c r="D2" s="4"/>
      <c r="E2" s="10"/>
      <c r="F2" s="10"/>
      <c r="G2" s="4"/>
      <c r="H2" s="4"/>
      <c r="I2" s="4"/>
    </row>
    <row r="3" spans="1:10" x14ac:dyDescent="0.2">
      <c r="A3" s="39" t="s">
        <v>36</v>
      </c>
      <c r="B3" s="1"/>
      <c r="C3" s="4"/>
      <c r="D3" s="4"/>
      <c r="E3" s="10"/>
      <c r="F3" s="10"/>
      <c r="G3" s="4"/>
      <c r="H3" s="4"/>
      <c r="I3" s="4"/>
    </row>
    <row r="4" spans="1:10" ht="21" customHeight="1" x14ac:dyDescent="0.2">
      <c r="A4" s="11"/>
      <c r="B4" s="10"/>
      <c r="C4" s="10"/>
      <c r="D4" s="10"/>
      <c r="E4" s="10"/>
      <c r="F4" s="10"/>
      <c r="G4" s="4"/>
      <c r="H4" s="4"/>
      <c r="I4" s="4"/>
    </row>
    <row r="5" spans="1:10" s="3" customFormat="1" ht="51.75" customHeight="1" x14ac:dyDescent="0.25">
      <c r="A5" s="37" t="s">
        <v>35</v>
      </c>
      <c r="B5" s="37"/>
      <c r="C5" s="37"/>
      <c r="D5" s="37"/>
      <c r="E5" s="37"/>
      <c r="F5" s="37"/>
      <c r="G5" s="37"/>
      <c r="H5" s="37"/>
      <c r="I5" s="24"/>
    </row>
    <row r="6" spans="1:10" s="3" customFormat="1" ht="42.75" customHeight="1" x14ac:dyDescent="0.25">
      <c r="A6" s="27" t="s">
        <v>34</v>
      </c>
      <c r="B6" s="27"/>
      <c r="C6" s="27"/>
      <c r="D6" s="27"/>
      <c r="E6" s="27"/>
      <c r="F6" s="27"/>
      <c r="G6" s="27"/>
      <c r="H6" s="27"/>
      <c r="I6" s="24"/>
    </row>
    <row r="7" spans="1:10" x14ac:dyDescent="0.2">
      <c r="A7" s="24"/>
      <c r="B7" s="24"/>
      <c r="C7" s="24"/>
      <c r="D7" s="24"/>
      <c r="E7" s="24"/>
      <c r="F7" s="24"/>
      <c r="G7" s="24"/>
      <c r="H7" s="24"/>
      <c r="I7" s="24"/>
    </row>
    <row r="8" spans="1:10" ht="39.75" x14ac:dyDescent="0.2">
      <c r="A8" s="20" t="s">
        <v>7</v>
      </c>
      <c r="B8" s="21" t="s">
        <v>8</v>
      </c>
      <c r="C8" s="20" t="s">
        <v>9</v>
      </c>
      <c r="D8" s="20" t="s">
        <v>10</v>
      </c>
      <c r="E8" s="21" t="s">
        <v>1</v>
      </c>
      <c r="F8" s="21" t="s">
        <v>0</v>
      </c>
      <c r="G8" s="21" t="s">
        <v>3</v>
      </c>
      <c r="H8" s="20" t="s">
        <v>11</v>
      </c>
      <c r="I8" s="8"/>
    </row>
    <row r="9" spans="1:10" ht="25.5" x14ac:dyDescent="0.2">
      <c r="A9" s="6" t="s">
        <v>15</v>
      </c>
      <c r="B9" s="6" t="s">
        <v>33</v>
      </c>
      <c r="C9" s="17">
        <v>1</v>
      </c>
      <c r="D9" s="18"/>
      <c r="E9" s="19">
        <f>10/40</f>
        <v>0.25</v>
      </c>
      <c r="F9" s="6">
        <v>11</v>
      </c>
      <c r="G9" s="22">
        <f>C9*D9*E9*F9</f>
        <v>0</v>
      </c>
      <c r="H9" s="26">
        <v>15969.898966666668</v>
      </c>
      <c r="I9" s="8"/>
    </row>
    <row r="10" spans="1:10" ht="38.25" x14ac:dyDescent="0.2">
      <c r="A10" s="38" t="s">
        <v>21</v>
      </c>
      <c r="B10" s="6" t="s">
        <v>31</v>
      </c>
      <c r="C10" s="29"/>
      <c r="D10" s="29"/>
      <c r="E10" s="29"/>
      <c r="F10" s="29"/>
      <c r="G10" s="22">
        <v>3000</v>
      </c>
      <c r="H10" s="26">
        <v>3000</v>
      </c>
      <c r="I10" s="8"/>
    </row>
    <row r="11" spans="1:10" ht="38.25" x14ac:dyDescent="0.2">
      <c r="A11" s="38"/>
      <c r="B11" s="6" t="s">
        <v>32</v>
      </c>
      <c r="C11" s="29"/>
      <c r="D11" s="29"/>
      <c r="E11" s="29"/>
      <c r="F11" s="29"/>
      <c r="G11" s="22">
        <v>4500</v>
      </c>
      <c r="H11" s="26">
        <v>4500</v>
      </c>
      <c r="I11" s="8"/>
    </row>
    <row r="12" spans="1:10" x14ac:dyDescent="0.2">
      <c r="A12" s="34" t="s">
        <v>2</v>
      </c>
      <c r="B12" s="35"/>
      <c r="C12" s="35"/>
      <c r="D12" s="35"/>
      <c r="E12" s="35"/>
      <c r="F12" s="36"/>
      <c r="G12" s="23">
        <f>SUM(G9:G11)</f>
        <v>7500</v>
      </c>
      <c r="H12" s="25">
        <v>23469.898966666668</v>
      </c>
      <c r="I12" s="8"/>
    </row>
    <row r="13" spans="1:10" x14ac:dyDescent="0.2">
      <c r="A13" s="2"/>
      <c r="B13" s="3"/>
      <c r="C13" s="4"/>
      <c r="D13" s="4"/>
      <c r="E13" s="4"/>
      <c r="F13" s="4"/>
      <c r="G13" s="4"/>
      <c r="H13" s="4"/>
      <c r="I13" s="12"/>
    </row>
    <row r="14" spans="1:10" x14ac:dyDescent="0.2">
      <c r="A14" s="5"/>
      <c r="B14" s="7" t="s">
        <v>4</v>
      </c>
      <c r="C14" s="4"/>
      <c r="D14" s="4"/>
      <c r="E14" s="4"/>
      <c r="F14" s="4"/>
      <c r="G14" s="4"/>
      <c r="H14" s="12"/>
      <c r="I14" s="4"/>
    </row>
    <row r="15" spans="1:10" x14ac:dyDescent="0.2">
      <c r="A15" s="3"/>
      <c r="B15" s="13"/>
      <c r="C15" s="13"/>
      <c r="D15" s="13"/>
      <c r="E15" s="13"/>
      <c r="F15" s="13"/>
      <c r="G15" s="13"/>
      <c r="H15" s="13"/>
      <c r="I15" s="13"/>
    </row>
    <row r="16" spans="1:10" ht="14.25" x14ac:dyDescent="0.2">
      <c r="A16" s="7" t="s">
        <v>17</v>
      </c>
      <c r="B16" s="7"/>
      <c r="C16" s="7"/>
      <c r="D16" s="7"/>
      <c r="E16" s="7"/>
      <c r="F16" s="7"/>
      <c r="G16" s="7"/>
      <c r="H16" s="7"/>
      <c r="I16" s="3"/>
      <c r="J16" s="3"/>
    </row>
    <row r="17" spans="1:10" ht="29.25" customHeight="1" x14ac:dyDescent="0.2">
      <c r="A17" s="30" t="s">
        <v>12</v>
      </c>
      <c r="B17" s="30"/>
      <c r="C17" s="30"/>
      <c r="D17" s="30"/>
      <c r="E17" s="30"/>
      <c r="F17" s="30"/>
      <c r="G17" s="30"/>
      <c r="H17" s="30"/>
      <c r="I17" s="13"/>
      <c r="J17" s="13"/>
    </row>
    <row r="18" spans="1:10" ht="35.25" customHeight="1" x14ac:dyDescent="0.2">
      <c r="A18" s="30" t="s">
        <v>6</v>
      </c>
      <c r="B18" s="30"/>
      <c r="C18" s="30"/>
      <c r="D18" s="30"/>
      <c r="E18" s="30"/>
      <c r="F18" s="30"/>
      <c r="G18" s="30"/>
      <c r="H18" s="30"/>
      <c r="I18" s="3"/>
      <c r="J18" s="3"/>
    </row>
    <row r="19" spans="1:10" ht="14.25" x14ac:dyDescent="0.2">
      <c r="A19" s="33" t="s">
        <v>13</v>
      </c>
      <c r="B19" s="33"/>
      <c r="C19" s="33"/>
      <c r="D19" s="33"/>
      <c r="E19" s="33"/>
      <c r="F19" s="33"/>
      <c r="G19" s="33"/>
      <c r="H19" s="33"/>
      <c r="I19" s="3"/>
      <c r="J19" s="3"/>
    </row>
    <row r="20" spans="1:10" x14ac:dyDescent="0.2">
      <c r="A20" s="7"/>
      <c r="B20" s="7"/>
      <c r="C20" s="7"/>
      <c r="D20" s="7"/>
      <c r="E20" s="7"/>
      <c r="F20" s="7"/>
      <c r="G20" s="7"/>
      <c r="H20" s="7"/>
      <c r="I20" s="3"/>
      <c r="J20" s="3"/>
    </row>
    <row r="21" spans="1:10" x14ac:dyDescent="0.2">
      <c r="A21" s="33" t="s">
        <v>14</v>
      </c>
      <c r="B21" s="33"/>
      <c r="C21" s="33"/>
      <c r="D21" s="33"/>
      <c r="E21" s="33"/>
      <c r="F21" s="33"/>
      <c r="G21" s="33"/>
      <c r="H21" s="33"/>
      <c r="I21" s="3"/>
      <c r="J21" s="3"/>
    </row>
    <row r="22" spans="1:10" ht="47.25" customHeight="1" x14ac:dyDescent="0.2">
      <c r="A22" s="30" t="s">
        <v>16</v>
      </c>
      <c r="B22" s="30"/>
      <c r="C22" s="30"/>
      <c r="D22" s="30"/>
      <c r="E22" s="30"/>
      <c r="F22" s="30"/>
      <c r="G22" s="30"/>
      <c r="H22" s="30"/>
      <c r="I22" s="3"/>
      <c r="J22" s="3"/>
    </row>
    <row r="23" spans="1:10" x14ac:dyDescent="0.2">
      <c r="A23" s="3"/>
      <c r="B23" s="4"/>
      <c r="C23" s="4"/>
      <c r="D23" s="4"/>
      <c r="E23" s="4"/>
      <c r="F23" s="4"/>
      <c r="G23" s="4"/>
      <c r="H23" s="4"/>
      <c r="I23" s="4"/>
      <c r="J23" s="3"/>
    </row>
    <row r="24" spans="1:10" x14ac:dyDescent="0.2">
      <c r="J24" s="16"/>
    </row>
  </sheetData>
  <mergeCells count="8">
    <mergeCell ref="A21:H21"/>
    <mergeCell ref="A22:H22"/>
    <mergeCell ref="A5:H5"/>
    <mergeCell ref="A10:A11"/>
    <mergeCell ref="A12:F12"/>
    <mergeCell ref="A17:H17"/>
    <mergeCell ref="A18:H18"/>
    <mergeCell ref="A19:H19"/>
  </mergeCells>
  <pageMargins left="0.23622047244094491" right="0.23622047244094491" top="0.74803149606299213" bottom="0.74803149606299213" header="0.31496062992125984" footer="0.31496062992125984"/>
  <pageSetup paperSize="9" scale="82"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3</vt:i4>
      </vt:variant>
      <vt:variant>
        <vt:lpstr>Intervals amb nom</vt:lpstr>
      </vt:variant>
      <vt:variant>
        <vt:i4>3</vt:i4>
      </vt:variant>
    </vt:vector>
  </HeadingPairs>
  <TitlesOfParts>
    <vt:vector size="6" baseType="lpstr">
      <vt:lpstr>QP0 Lot 1</vt:lpstr>
      <vt:lpstr>QP0 Lot 2</vt:lpstr>
      <vt:lpstr>QP0 Lot 3</vt:lpstr>
      <vt:lpstr>'QP0 Lot 1'!Àrea_d'impressió</vt:lpstr>
      <vt:lpstr>'QP0 Lot 2'!Àrea_d'impressió</vt:lpstr>
      <vt:lpstr>'QP0 Lot 3'!Àrea_d'impressió</vt:lpstr>
    </vt:vector>
  </TitlesOfParts>
  <Company>IMI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Feixas Blanch, Oriol</cp:lastModifiedBy>
  <cp:lastPrinted>2022-09-13T09:29:45Z</cp:lastPrinted>
  <dcterms:created xsi:type="dcterms:W3CDTF">2017-10-26T07:57:29Z</dcterms:created>
  <dcterms:modified xsi:type="dcterms:W3CDTF">2026-10-23T08:54:01Z</dcterms:modified>
</cp:coreProperties>
</file>