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440" windowHeight="1104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G18" i="2" l="1"/>
  <c r="G17" i="2"/>
  <c r="G16" i="2"/>
  <c r="G15" i="2" l="1"/>
  <c r="F14" i="2"/>
  <c r="G13" i="2"/>
  <c r="G12" i="2"/>
  <c r="G9" i="2"/>
  <c r="F6" i="2"/>
  <c r="F5" i="2"/>
  <c r="G4" i="2"/>
  <c r="F2" i="2"/>
  <c r="F10" i="2"/>
  <c r="G10" i="2"/>
  <c r="G3" i="2"/>
  <c r="G6" i="2"/>
  <c r="G7" i="2"/>
  <c r="G8" i="2"/>
  <c r="G11" i="2"/>
  <c r="G2" i="2"/>
  <c r="F8" i="2"/>
  <c r="F3" i="2"/>
  <c r="F7" i="2"/>
  <c r="F11" i="2"/>
  <c r="F9" i="2"/>
  <c r="F15" i="2"/>
  <c r="F13" i="2"/>
  <c r="F12" i="2" l="1"/>
  <c r="G5" i="2"/>
  <c r="G14" i="2"/>
  <c r="F4" i="2"/>
</calcChain>
</file>

<file path=xl/sharedStrings.xml><?xml version="1.0" encoding="utf-8"?>
<sst xmlns="http://schemas.openxmlformats.org/spreadsheetml/2006/main" count="25" uniqueCount="25">
  <si>
    <t>Descripció</t>
  </si>
  <si>
    <t>Unitats</t>
  </si>
  <si>
    <t xml:space="preserve">Preu unitari
 net ofertat </t>
  </si>
  <si>
    <t>Preu unitari 
ofertat IVA inclòs</t>
  </si>
  <si>
    <t>Preu unitari 
màxim</t>
  </si>
  <si>
    <t>C1: Cadira sala d'espera estructura de 4 potes de fusta de faig amb virolles de polietilè de color negrer. Respatller amb braços i seint entapissats en tela G4 Valencia.</t>
  </si>
  <si>
    <t xml:space="preserve">T3: Taula Sala Espera H.105 cm. Mides de 160x80 x 105hcm. </t>
  </si>
  <si>
    <t xml:space="preserve">C2: Tamboret Alt per sala d'espera. </t>
  </si>
  <si>
    <t xml:space="preserve">T4: Taula Auxiliar per sala d'espera. Mides de 78x78x78cm h40,5cm en forma triangular amb cantells arrodonits. </t>
  </si>
  <si>
    <t xml:space="preserve">A2: Buc metàl·lic per a taules zona presencial. 3 calaixos amb rodes. Mides de 420
x 543 x h525mm. Buc de 3 calaixos, amb anti-bolcada i safata plumier, color a
escollir. </t>
  </si>
  <si>
    <t>T3. Taula Sala Espera H.74 cm. Mides de 160x80 x 74hcm.</t>
  </si>
  <si>
    <t>TOTAL NET</t>
  </si>
  <si>
    <t xml:space="preserve">TOTAL AMB IVA </t>
  </si>
  <si>
    <t>T1 Bench de 2 taules zona no presencial</t>
  </si>
  <si>
    <t xml:space="preserve">T1  Ala extensió zona no presencial. Mides de 100x60cm. </t>
  </si>
  <si>
    <t xml:space="preserve">T1. Ala extensió zona no presencial.  Mides de 80x60cm. </t>
  </si>
  <si>
    <t xml:space="preserve">T1. Separador Frontal fonoabsorven zona no presencial. Mides de 150x38hcm. </t>
  </si>
  <si>
    <t xml:space="preserve">A1: Buc melamina per a taules zona no presencial. 3 calaixos amb rodes Mides de 43 x
55 x h52,5Cm. Buc de 3 calaixos interior metàl·lic, safata plumier, amb pany i clau.
Rodes amb fre. </t>
  </si>
  <si>
    <t>T2. Taula Individual amb Ala zona atenció presencial. Mides de 160x80 x74h cm. Ala de 100x60cm.
Faldó de melamina de 160X25cm.</t>
  </si>
  <si>
    <t>% IVA</t>
  </si>
  <si>
    <t>Preu total (unitats x preu unitari SENSE IVA)</t>
  </si>
  <si>
    <t>Marca i model (si no coincideix amb 
el proposat caldrà aportar la documentació indicada al PCAP)</t>
  </si>
  <si>
    <t>IMPORT IVA</t>
  </si>
  <si>
    <t>C3: Sistema de sofas modulars per sala d'espera
Composició 1:
En forma de L: Quatre llocs + tauleta cantonada amb electrificació+ tauleta lateral + electrificació en estructura, formada per:
1 Estructura Triple, 1 estructura doble, 4 seient + respatller, 1 tauleta quadradaamb carregador per a 2 USB,
1 tauleta auxiliar rectangular lateral 65x35cm, i 1 electrificació per a estructura de sofà amb endoll i 2 usb.</t>
  </si>
  <si>
    <t>C3- Sistema de sofas modulars 
Composició 2: Cinc llocs + tauleta amb electrificació + tauleta lateral +electrificació en estructura, formada per:
1 estructura triple inicial i 1 estructura triple final, 5 seients + respatller, 1 tauleta quadrada amb carregador per a 2 USB, 1 tauleta auxiliar rectangular lateral 65x35cm, i 1 electrificació per a estructura de sofà amb endoll i 2 usb.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</si>
</sst>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#,##0.00"/>
    <numFmt numFmtId="165" formatCode="[$€-2]\ #,##0.00"/>
  </numFmts>
  <fonts count="6">
    <font>
      <sz val="11"/>
      <color theme="1"/>
      <name val="Calibri"/>
      <family val="2"/>
      <scheme val="minor"/>
    </font>
    <font>
      <sz val="9"/>
      <color rgb="FF19004F"/>
      <name val="Inter"/>
    </font>
    <font>
      <sz val="9"/>
      <color theme="1"/>
      <name val="Arial"/>
      <family val="2"/>
    </font>
    <font>
      <b/>
      <sz val="11"/>
      <color theme="1"/>
      <name val="Inter"/>
    </font>
    <font>
      <sz val="9"/>
      <name val="Inte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6F9FC"/>
        <bgColor rgb="FFF6F9F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rgb="FFF6F9F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left" vertical="center" wrapText="1"/>
    </xf>
    <xf numFmtId="1" fontId="1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G19" sqref="G19"/>
    </sheetView>
  </sheetViews>
  <sheetFormatPr defaultRowHeight="15"/>
  <cols>
    <col min="1" max="1" width="43.42578125" customWidth="1"/>
    <col min="2" max="2" width="8.140625" bestFit="1" customWidth="1"/>
    <col min="3" max="3" width="12.85546875" bestFit="1" customWidth="1"/>
    <col min="4" max="4" width="20.42578125" bestFit="1" customWidth="1"/>
    <col min="6" max="6" width="18.28515625" bestFit="1" customWidth="1"/>
    <col min="7" max="7" width="31.140625" customWidth="1"/>
    <col min="8" max="8" width="46.140625" customWidth="1"/>
  </cols>
  <sheetData>
    <row r="1" spans="1:8" ht="45">
      <c r="A1" s="11" t="s">
        <v>0</v>
      </c>
      <c r="B1" s="11" t="s">
        <v>1</v>
      </c>
      <c r="C1" s="12" t="s">
        <v>4</v>
      </c>
      <c r="D1" s="12" t="s">
        <v>2</v>
      </c>
      <c r="E1" s="11" t="s">
        <v>19</v>
      </c>
      <c r="F1" s="12" t="s">
        <v>3</v>
      </c>
      <c r="G1" s="12" t="s">
        <v>20</v>
      </c>
      <c r="H1" s="12" t="s">
        <v>21</v>
      </c>
    </row>
    <row r="2" spans="1:8">
      <c r="A2" s="6" t="s">
        <v>13</v>
      </c>
      <c r="B2" s="7">
        <v>4</v>
      </c>
      <c r="C2" s="8">
        <v>913.61</v>
      </c>
      <c r="D2" s="16"/>
      <c r="E2" s="13"/>
      <c r="F2" s="15">
        <f>D2*21/100+D2</f>
        <v>0</v>
      </c>
      <c r="G2" s="15">
        <f t="shared" ref="G2:G15" si="0">D2*B2</f>
        <v>0</v>
      </c>
      <c r="H2" s="9"/>
    </row>
    <row r="3" spans="1:8" ht="24">
      <c r="A3" s="3" t="s">
        <v>14</v>
      </c>
      <c r="B3" s="1">
        <v>6</v>
      </c>
      <c r="C3" s="2">
        <v>202.91</v>
      </c>
      <c r="D3" s="17"/>
      <c r="E3" s="14"/>
      <c r="F3" s="15">
        <f t="shared" ref="F3:F15" si="1">D3*21/100+D3</f>
        <v>0</v>
      </c>
      <c r="G3" s="15">
        <f t="shared" si="0"/>
        <v>0</v>
      </c>
      <c r="H3" s="9"/>
    </row>
    <row r="4" spans="1:8" ht="24">
      <c r="A4" s="3" t="s">
        <v>15</v>
      </c>
      <c r="B4" s="1">
        <v>3</v>
      </c>
      <c r="C4" s="2">
        <v>202.91</v>
      </c>
      <c r="D4" s="17"/>
      <c r="E4" s="14"/>
      <c r="F4" s="15">
        <f t="shared" si="1"/>
        <v>0</v>
      </c>
      <c r="G4" s="15">
        <f t="shared" si="0"/>
        <v>0</v>
      </c>
      <c r="H4" s="9"/>
    </row>
    <row r="5" spans="1:8" ht="24">
      <c r="A5" s="3" t="s">
        <v>16</v>
      </c>
      <c r="B5" s="1">
        <v>4</v>
      </c>
      <c r="C5" s="2">
        <v>173.04</v>
      </c>
      <c r="D5" s="17"/>
      <c r="E5" s="14"/>
      <c r="F5" s="15">
        <f t="shared" si="1"/>
        <v>0</v>
      </c>
      <c r="G5" s="15">
        <f t="shared" si="0"/>
        <v>0</v>
      </c>
      <c r="H5" s="9"/>
    </row>
    <row r="6" spans="1:8" ht="48">
      <c r="A6" s="3" t="s">
        <v>18</v>
      </c>
      <c r="B6" s="1">
        <v>20</v>
      </c>
      <c r="C6" s="2">
        <v>692.16</v>
      </c>
      <c r="D6" s="17"/>
      <c r="E6" s="14"/>
      <c r="F6" s="15">
        <f t="shared" si="1"/>
        <v>0</v>
      </c>
      <c r="G6" s="15">
        <f t="shared" si="0"/>
        <v>0</v>
      </c>
      <c r="H6" s="9"/>
    </row>
    <row r="7" spans="1:8" ht="24">
      <c r="A7" s="3" t="s">
        <v>10</v>
      </c>
      <c r="B7" s="1">
        <v>1</v>
      </c>
      <c r="C7" s="2">
        <v>435.69</v>
      </c>
      <c r="D7" s="17"/>
      <c r="E7" s="14"/>
      <c r="F7" s="15">
        <f t="shared" si="1"/>
        <v>0</v>
      </c>
      <c r="G7" s="15">
        <f t="shared" si="0"/>
        <v>0</v>
      </c>
      <c r="H7" s="9"/>
    </row>
    <row r="8" spans="1:8" ht="24">
      <c r="A8" s="3" t="s">
        <v>6</v>
      </c>
      <c r="B8" s="1">
        <v>1</v>
      </c>
      <c r="C8" s="2">
        <v>598.84199999999998</v>
      </c>
      <c r="D8" s="17"/>
      <c r="E8" s="14"/>
      <c r="F8" s="15">
        <f>D8*21/100+D8</f>
        <v>0</v>
      </c>
      <c r="G8" s="15">
        <f t="shared" si="0"/>
        <v>0</v>
      </c>
      <c r="H8" s="9"/>
    </row>
    <row r="9" spans="1:8" ht="36">
      <c r="A9" s="4" t="s">
        <v>8</v>
      </c>
      <c r="B9" s="5">
        <v>4</v>
      </c>
      <c r="C9" s="2">
        <v>168.92</v>
      </c>
      <c r="D9" s="17"/>
      <c r="E9" s="14"/>
      <c r="F9" s="15">
        <f>D9*21/100+D9</f>
        <v>0</v>
      </c>
      <c r="G9" s="15">
        <f t="shared" si="0"/>
        <v>0</v>
      </c>
      <c r="H9" s="9"/>
    </row>
    <row r="10" spans="1:8" ht="48">
      <c r="A10" s="3" t="s">
        <v>5</v>
      </c>
      <c r="B10" s="1">
        <v>22</v>
      </c>
      <c r="C10" s="2">
        <v>462.57300000000004</v>
      </c>
      <c r="D10" s="17"/>
      <c r="E10" s="14"/>
      <c r="F10" s="15">
        <f>D10*21/100+D10</f>
        <v>0</v>
      </c>
      <c r="G10" s="15">
        <f t="shared" si="0"/>
        <v>0</v>
      </c>
      <c r="H10" s="9"/>
    </row>
    <row r="11" spans="1:8">
      <c r="A11" s="3" t="s">
        <v>7</v>
      </c>
      <c r="B11" s="1">
        <v>4</v>
      </c>
      <c r="C11" s="2">
        <v>261.62</v>
      </c>
      <c r="D11" s="17"/>
      <c r="E11" s="14"/>
      <c r="F11" s="15">
        <f t="shared" si="1"/>
        <v>0</v>
      </c>
      <c r="G11" s="15">
        <f t="shared" si="0"/>
        <v>0</v>
      </c>
      <c r="H11" s="9"/>
    </row>
    <row r="12" spans="1:8" ht="132">
      <c r="A12" s="3" t="s">
        <v>23</v>
      </c>
      <c r="B12" s="1">
        <v>2</v>
      </c>
      <c r="C12" s="2">
        <v>2488.48</v>
      </c>
      <c r="D12" s="17"/>
      <c r="E12" s="14"/>
      <c r="F12" s="15">
        <f t="shared" si="1"/>
        <v>0</v>
      </c>
      <c r="G12" s="15">
        <f t="shared" si="0"/>
        <v>0</v>
      </c>
      <c r="H12" s="9"/>
    </row>
    <row r="13" spans="1:8" ht="108">
      <c r="A13" s="3" t="s">
        <v>24</v>
      </c>
      <c r="B13" s="1">
        <v>2</v>
      </c>
      <c r="C13" s="2">
        <v>2929.32</v>
      </c>
      <c r="D13" s="17"/>
      <c r="E13" s="14"/>
      <c r="F13" s="15">
        <f>D13*21/100+D13</f>
        <v>0</v>
      </c>
      <c r="G13" s="15">
        <f t="shared" si="0"/>
        <v>0</v>
      </c>
      <c r="H13" s="9"/>
    </row>
    <row r="14" spans="1:8" ht="60">
      <c r="A14" s="3" t="s">
        <v>17</v>
      </c>
      <c r="B14" s="1">
        <v>8</v>
      </c>
      <c r="C14" s="2">
        <v>250.29</v>
      </c>
      <c r="D14" s="17"/>
      <c r="E14" s="14"/>
      <c r="F14" s="15">
        <f t="shared" si="1"/>
        <v>0</v>
      </c>
      <c r="G14" s="15">
        <f t="shared" si="0"/>
        <v>0</v>
      </c>
      <c r="H14" s="9"/>
    </row>
    <row r="15" spans="1:8" ht="60">
      <c r="A15" s="3" t="s">
        <v>9</v>
      </c>
      <c r="B15" s="1">
        <v>20</v>
      </c>
      <c r="C15" s="2">
        <v>253.483</v>
      </c>
      <c r="D15" s="17"/>
      <c r="E15" s="14"/>
      <c r="F15" s="15">
        <f t="shared" si="1"/>
        <v>0</v>
      </c>
      <c r="G15" s="15">
        <f t="shared" si="0"/>
        <v>0</v>
      </c>
      <c r="H15" s="9"/>
    </row>
    <row r="16" spans="1:8">
      <c r="A16" s="20"/>
      <c r="B16" s="20"/>
      <c r="C16" s="21"/>
      <c r="D16" s="20"/>
      <c r="E16" s="20"/>
      <c r="F16" s="10" t="s">
        <v>11</v>
      </c>
      <c r="G16" s="18">
        <f>SUM(G2:G15)</f>
        <v>0</v>
      </c>
      <c r="H16" s="20"/>
    </row>
    <row r="17" spans="1:8">
      <c r="A17" s="20"/>
      <c r="B17" s="20"/>
      <c r="C17" s="20"/>
      <c r="D17" s="20"/>
      <c r="E17" s="20"/>
      <c r="F17" s="10" t="s">
        <v>22</v>
      </c>
      <c r="G17" s="19">
        <f>G16*21%</f>
        <v>0</v>
      </c>
      <c r="H17" s="20"/>
    </row>
    <row r="18" spans="1:8">
      <c r="A18" s="20"/>
      <c r="B18" s="20"/>
      <c r="C18" s="20"/>
      <c r="D18" s="20"/>
      <c r="E18" s="20"/>
      <c r="F18" s="10" t="s">
        <v>12</v>
      </c>
      <c r="G18" s="19">
        <f>G16+G17</f>
        <v>0</v>
      </c>
      <c r="H18" s="20"/>
    </row>
    <row r="19" spans="1:8">
      <c r="A19" s="20"/>
      <c r="B19" s="20"/>
      <c r="C19" s="20"/>
      <c r="D19" s="20"/>
      <c r="E19" s="20"/>
    </row>
  </sheetData>
  <mergeCells count="4">
    <mergeCell ref="A16:B19"/>
    <mergeCell ref="C16:C19"/>
    <mergeCell ref="D16:E19"/>
    <mergeCell ref="H16:H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2025-03-19T15:17:23Z</dcterms:created>
  <dcterms:modified xsi:type="dcterms:W3CDTF">2025-04-07T11:46:52Z</dcterms:modified>
</cp:coreProperties>
</file>