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heckCompatibility="1"/>
  <bookViews>
    <workbookView xWindow="-120" yWindow="-120" windowWidth="19440" windowHeight="15600" tabRatio="526" firstSheet="6" activeTab="10"/>
  </bookViews>
  <sheets>
    <sheet name="0" sheetId="2" r:id="rId1"/>
    <sheet name="1-C" sheetId="11" r:id="rId2"/>
    <sheet name="2-P" sheetId="12" r:id="rId3"/>
    <sheet name="3-SE" sheetId="8" r:id="rId4"/>
    <sheet name="4-GR" sheetId="9" r:id="rId5"/>
    <sheet name="5-Av" sheetId="13" r:id="rId6"/>
    <sheet name="6-ELEC" sheetId="14" r:id="rId7"/>
    <sheet name="7-ILU" sheetId="17" r:id="rId8"/>
    <sheet name="8-DESMONTAJE P1" sheetId="16" r:id="rId9"/>
    <sheet name="9-MONTAJE sala B" sheetId="19" r:id="rId10"/>
    <sheet name="RESUMEN" sheetId="18" r:id="rId11"/>
  </sheets>
  <definedNames>
    <definedName name="_xlnm.Print_Area" localSheetId="0">'0'!$A$1:$C$101</definedName>
    <definedName name="_xlnm.Print_Area" localSheetId="1">'1-C'!$A$1:$G$33</definedName>
    <definedName name="_xlnm.Print_Area" localSheetId="2">'2-P'!$A$1:$G$29</definedName>
    <definedName name="_xlnm.Print_Area" localSheetId="4">'4-GR'!$A$1:$G$107</definedName>
    <definedName name="_xlnm.Print_Area" localSheetId="5">'5-Av'!$A$1:$G$35</definedName>
    <definedName name="_xlnm.Print_Area" localSheetId="6">'6-ELEC'!$A$1:$G$34</definedName>
    <definedName name="_xlnm.Print_Area" localSheetId="7">'7-ILU'!$A$1:$G$31</definedName>
    <definedName name="_xlnm.Print_Area" localSheetId="8">'8-DESMONTAJE P1'!$A$1:$G$35</definedName>
    <definedName name="_xlnm.Print_Area" localSheetId="9">'9-MONTAJE sala B'!$A$1:$G$35</definedName>
    <definedName name="_xlnm.Print_Area" localSheetId="10">RESUMEN!$A$1:$G$27</definedName>
  </definedNames>
  <calcPr calcId="181029"/>
</workbook>
</file>

<file path=xl/calcChain.xml><?xml version="1.0" encoding="utf-8"?>
<calcChain xmlns="http://schemas.openxmlformats.org/spreadsheetml/2006/main">
  <c r="G20" i="18" l="1"/>
  <c r="G1" i="19" l="1"/>
  <c r="G12" i="18"/>
  <c r="G10" i="18"/>
  <c r="G14" i="18"/>
  <c r="G16" i="18"/>
  <c r="G1" i="8"/>
  <c r="G8" i="18" s="1"/>
  <c r="G6" i="18"/>
  <c r="G4" i="18"/>
  <c r="G1" i="16"/>
  <c r="G18" i="18" s="1"/>
  <c r="F26" i="14"/>
  <c r="F84" i="9"/>
  <c r="F230" i="8"/>
  <c r="F221" i="8"/>
  <c r="F145" i="8"/>
  <c r="F86" i="8"/>
  <c r="F78" i="8"/>
  <c r="F70" i="8"/>
  <c r="F49" i="8"/>
  <c r="F41" i="8"/>
  <c r="F35" i="8"/>
  <c r="F28" i="8"/>
  <c r="F15" i="8"/>
  <c r="F10" i="8"/>
  <c r="F68" i="8" l="1"/>
  <c r="G22" i="18"/>
  <c r="G24" i="18" l="1"/>
  <c r="G25" i="18" s="1"/>
</calcChain>
</file>

<file path=xl/sharedStrings.xml><?xml version="1.0" encoding="utf-8"?>
<sst xmlns="http://schemas.openxmlformats.org/spreadsheetml/2006/main" count="748" uniqueCount="466">
  <si>
    <t>CAPITULO - 5</t>
  </si>
  <si>
    <t>CAPITULO - 6</t>
  </si>
  <si>
    <t>CAPITULO - 7</t>
  </si>
  <si>
    <t xml:space="preserve">CAPITULO - 1 </t>
  </si>
  <si>
    <t>Exposición</t>
  </si>
  <si>
    <t>PINTURA</t>
  </si>
  <si>
    <t>uds</t>
  </si>
  <si>
    <t>B</t>
  </si>
  <si>
    <t>Códigos</t>
  </si>
  <si>
    <t>m2</t>
  </si>
  <si>
    <t>PA</t>
  </si>
  <si>
    <t>Cuestiones generales respecto al mobiliario:</t>
  </si>
  <si>
    <t>BE</t>
  </si>
  <si>
    <t>1</t>
  </si>
  <si>
    <t>2</t>
  </si>
  <si>
    <t>3</t>
  </si>
  <si>
    <t>4</t>
  </si>
  <si>
    <t>5</t>
  </si>
  <si>
    <t>6</t>
  </si>
  <si>
    <t>7</t>
  </si>
  <si>
    <r>
      <t>En los planos constructivos de cada tipo se detallan dimensiones y materiales.</t>
    </r>
    <r>
      <rPr>
        <b/>
        <sz val="9"/>
        <color indexed="10"/>
        <rFont val="Verdana"/>
        <family val="2"/>
      </rPr>
      <t xml:space="preserve"> </t>
    </r>
  </si>
  <si>
    <r>
      <rPr>
        <b/>
        <sz val="9"/>
        <color indexed="10"/>
        <rFont val="Verdana"/>
        <family val="2"/>
      </rPr>
      <t>Todos los elementos se realizan y montan previamente en taller</t>
    </r>
    <r>
      <rPr>
        <sz val="9"/>
        <color indexed="8"/>
        <rFont val="Verdana"/>
        <family val="2"/>
      </rPr>
      <t xml:space="preserve">. </t>
    </r>
  </si>
  <si>
    <t>IT</t>
  </si>
  <si>
    <t>ITINERARI</t>
  </si>
  <si>
    <t>P</t>
  </si>
  <si>
    <t>PARLAMENT</t>
  </si>
  <si>
    <t>V</t>
  </si>
  <si>
    <t>EXPOSICIÓN VARIABLE</t>
  </si>
  <si>
    <t>Vidrio</t>
  </si>
  <si>
    <t>Metacrilato</t>
  </si>
  <si>
    <t>En vitrinas extraíbles, 10mm grosor,  transparente,  cantos pulidos</t>
  </si>
  <si>
    <t>En vitrinas simples y en L, 6mm de grosor, transparente, cantos pulidos y aristas horizontales dobladas.</t>
  </si>
  <si>
    <t>MATERIALES y ACABADOS</t>
  </si>
  <si>
    <t>Objectes Comuns</t>
  </si>
  <si>
    <t>Lacado al horno mate sobre madera y tubular de acero.</t>
  </si>
  <si>
    <t>Muestra in situ del color de pintura de pared</t>
  </si>
  <si>
    <t>MUESTRAS y PROTOTIPOS :</t>
  </si>
  <si>
    <t>Muestras reales de todas las técnicas de elementos gráficos sobre los materiales finales. Caja de luz, Impresión sobre placa de aluminio, Impresión directa sobre panel etc…</t>
  </si>
  <si>
    <t xml:space="preserve">PROPUESTAS DE MEJORA DE LAS SOLUCIONES TÉCNICAS </t>
  </si>
  <si>
    <t>El adjudicatario podrá proponer las mejoras que considere oportunas siempre que no alteren el aspecto visible del diseño y mejoren la solución, garantizando la seguridad de las piezas.</t>
  </si>
  <si>
    <t xml:space="preserve">Cualquier modificación sobre las soluciones especificadas  en este documento debe ser consultada con la Dirección Facultativa. </t>
  </si>
  <si>
    <t>ESTANTERÍA</t>
  </si>
  <si>
    <t xml:space="preserve">Estantería compuesta por una serie de elementos descritos a continuación, realizados en taller, ensamblados entre sí y fijados al perímetro cuando es posible (IT-1, IT-2, IT-5). Los tramos perpendiculares al perímetro (IT-3, IT-4, IT-6), se arriostran mediante tirantes.
Los tramos IT-0 (título Itinerario) y P-0 (título Parlament) son estructuras bidimensionales que se unen a la estanteria.
Los elementos se disponen siguiendo una modulación de 60, 120, 180, 240, 300, 360 cm según el esquema indica.
</t>
  </si>
  <si>
    <t>ELEMENTOS VERTICALES</t>
  </si>
  <si>
    <t>M</t>
  </si>
  <si>
    <t xml:space="preserve">MARCOS VERTICALES
</t>
  </si>
  <si>
    <t>MONTANTE VERTICAL</t>
  </si>
  <si>
    <t>Tubo metálico soldado 40/40/2mm
Pie regulable</t>
  </si>
  <si>
    <t>V256</t>
  </si>
  <si>
    <t>V380</t>
  </si>
  <si>
    <t>M120</t>
  </si>
  <si>
    <t>M120-90-C</t>
  </si>
  <si>
    <t>M60</t>
  </si>
  <si>
    <t>M120-60-C</t>
  </si>
  <si>
    <t>U</t>
  </si>
  <si>
    <t>PIEZAS DE UNIÓN A PARED</t>
  </si>
  <si>
    <t>Pletina 2mm e. plegada en U con dos puntos de fijación a plano vertical y perforación tipo coliso para fijación a montante.
En los tramos perpendiculares a perímetro se usa para unir montantes a marcos (IT-0, P-0)</t>
  </si>
  <si>
    <t>ELEMENTOS HORIZONTALES</t>
  </si>
  <si>
    <r>
      <rPr>
        <sz val="9"/>
        <rFont val="Verdana"/>
        <family val="2"/>
      </rPr>
      <t>Tubo metálico soldado 40/40/2mm
Recorte en extremos para encajar en piezas de espera</t>
    </r>
    <r>
      <rPr>
        <b/>
        <sz val="9"/>
        <rFont val="Verdana"/>
        <family val="2"/>
      </rPr>
      <t xml:space="preserve">
</t>
    </r>
  </si>
  <si>
    <t>T</t>
  </si>
  <si>
    <t>BARRAS TRANSVERSALES</t>
  </si>
  <si>
    <t>L</t>
  </si>
  <si>
    <t>BARRAS LONGITUDINALES</t>
  </si>
  <si>
    <t>L360</t>
  </si>
  <si>
    <t>L240</t>
  </si>
  <si>
    <t>L174</t>
  </si>
  <si>
    <t>L120</t>
  </si>
  <si>
    <r>
      <t>L120-2</t>
    </r>
    <r>
      <rPr>
        <b/>
        <sz val="9"/>
        <rFont val="Verdana"/>
        <family val="2"/>
      </rPr>
      <t xml:space="preserve"> </t>
    </r>
    <r>
      <rPr>
        <sz val="9"/>
        <rFont val="Verdana"/>
        <family val="2"/>
      </rPr>
      <t>(tubo 40/20/2)</t>
    </r>
  </si>
  <si>
    <t>T60</t>
  </si>
  <si>
    <t>T90</t>
  </si>
  <si>
    <t>T120</t>
  </si>
  <si>
    <r>
      <rPr>
        <b/>
        <sz val="9"/>
        <color rgb="FFFF0000"/>
        <rFont val="Verdana"/>
        <family val="2"/>
      </rPr>
      <t>T120-2</t>
    </r>
    <r>
      <rPr>
        <sz val="9"/>
        <color rgb="FFFF0000"/>
        <rFont val="Verdana"/>
        <family val="2"/>
      </rPr>
      <t xml:space="preserve"> </t>
    </r>
    <r>
      <rPr>
        <sz val="9"/>
        <rFont val="Verdana"/>
        <family val="2"/>
      </rPr>
      <t>(tubo 40/20/2)</t>
    </r>
  </si>
  <si>
    <t>ESTANTES</t>
  </si>
  <si>
    <r>
      <rPr>
        <sz val="9"/>
        <color indexed="8"/>
        <rFont val="Verdana"/>
        <family val="2"/>
      </rPr>
      <t>Estructura metálica y panel de vidrio laminado Extraclaro Polarwhite 6+6
Fijados a Barras transversales T
Marco en tubo 40/40/2 y 40/20/2</t>
    </r>
    <r>
      <rPr>
        <b/>
        <sz val="9"/>
        <color indexed="8"/>
        <rFont val="Verdana"/>
        <family val="2"/>
      </rPr>
      <t xml:space="preserve">
</t>
    </r>
    <r>
      <rPr>
        <sz val="9"/>
        <color indexed="8"/>
        <rFont val="Verdana"/>
        <family val="2"/>
      </rPr>
      <t>Aletas perfil L 40/40/2.5 (soldadas a diferente altura para permitir solape)
Perfil de sección circular soldado por cara interior. Tope para vidrio.
Lámina de silicona neutra 2mm entre vidrio y marco metálico.</t>
    </r>
    <r>
      <rPr>
        <b/>
        <sz val="9"/>
        <color indexed="8"/>
        <rFont val="Verdana"/>
        <family val="2"/>
      </rPr>
      <t xml:space="preserve">
</t>
    </r>
  </si>
  <si>
    <t>E120/80</t>
  </si>
  <si>
    <t>E240-2</t>
  </si>
  <si>
    <t>E240-3</t>
  </si>
  <si>
    <t>E360</t>
  </si>
  <si>
    <t>PANELES OPACOS</t>
  </si>
  <si>
    <t xml:space="preserve">Panel DM 19mm fijado a montantes y barras horizontales
Fijación a estructura estantería desde cara frontal  4, 6 o 8 uds según dimensión de placa. 
Placa 50/50 atornillada a trasera panel
Perfil 10/20/50mmL atornillado a montante
</t>
  </si>
  <si>
    <t>P114/114</t>
  </si>
  <si>
    <t>P114/172</t>
  </si>
  <si>
    <t>P174/54</t>
  </si>
  <si>
    <t>P174/114</t>
  </si>
  <si>
    <t>P174/234</t>
  </si>
  <si>
    <t>p174/172</t>
  </si>
  <si>
    <t>P234/114</t>
  </si>
  <si>
    <t>P234/234</t>
  </si>
  <si>
    <t>P234/172</t>
  </si>
  <si>
    <t>RIGIDIZACIÓN</t>
  </si>
  <si>
    <t xml:space="preserve">En los tramos perpendiculares al perímetro (IT-3, IT-4, IT-6) la estantería se triangula por su cara posterior.
</t>
  </si>
  <si>
    <t>Varilla rígida 5mm con terminación hembrilla en sus dos extremos. Varios largos</t>
  </si>
  <si>
    <t>U-T</t>
  </si>
  <si>
    <t>Pieza de anclaje a montante vertical con platinas para recibir tirantes</t>
  </si>
  <si>
    <t xml:space="preserve">BASES HORIZONTALES </t>
  </si>
  <si>
    <t xml:space="preserve">Prisma realizado en DM con rehundido frontal para paso de estructura, laterales vistos, trasera abierta para entrada de cableado excepto en los tramos perpendiculares al perímetro IT-3, IT-4, IT-6. (En estos tramos, trasera cerrada y vista). 
En  los puntos indicados, hornacina con tapa horizontal para alojar pieza compacta Tipo Ofiblock Compact para 4 tomas schuko.
</t>
  </si>
  <si>
    <t>B-c</t>
  </si>
  <si>
    <t xml:space="preserve">Prisma realizado en DM con rehundido frontal, laterales vistos. 
En  los puntos indicados,  el rehundido crece para alojar  la Unidad táctil
</t>
  </si>
  <si>
    <t>B-360</t>
  </si>
  <si>
    <t>B-120/60</t>
  </si>
  <si>
    <t>B-240</t>
  </si>
  <si>
    <t>B-180</t>
  </si>
  <si>
    <t>Bc-120</t>
  </si>
  <si>
    <t>Bc-240</t>
  </si>
  <si>
    <t>Bc-360</t>
  </si>
  <si>
    <t>VITRINAS EXTRAÍBLES</t>
  </si>
  <si>
    <r>
      <rPr>
        <sz val="9"/>
        <rFont val="Verdana"/>
        <family val="2"/>
      </rPr>
      <t>Estructura metálica fijada a barras transversales T, diedro en panel DM y campana de metacrilato de 4 caras montada sobre perfil que se desliza mediante guías para permitir acceso a interior.</t>
    </r>
    <r>
      <rPr>
        <b/>
        <sz val="9"/>
        <rFont val="Verdana"/>
        <family val="2"/>
      </rPr>
      <t xml:space="preserve">
</t>
    </r>
  </si>
  <si>
    <t xml:space="preserve">Barras horizontales 120L / 240L
Tubo 40/20/2  en parte fija y parte extraíble
Juego de guías de extracción.
Dm 19mm fijado a pletinas soldadas a parte fija
Perfil U 20/15 para recibir campana
Pletinas de cierre. Tornillo  de seguridad
Campana 4 caras metacrilato transparente 10mm
Soporte abatible tubo 40/40/2
</t>
  </si>
  <si>
    <t>VE 110/60</t>
  </si>
  <si>
    <t>VE 110/80</t>
  </si>
  <si>
    <t>VE 230/80</t>
  </si>
  <si>
    <t>8</t>
  </si>
  <si>
    <t>VITRINAS</t>
  </si>
  <si>
    <t>VITRINAS SIMPLES</t>
  </si>
  <si>
    <t xml:space="preserve">Base  realizada en plancha de acero galvanizado e:15mm, plegado,  
Panel DM 19mm fresado por cara inferior para  ocultar fijación
Campana de metacrilato de 5 caras, cantos pulidos,  aristas horizontales dobladas, con 2 perforaciones avellanadas en taller, 
para atornillar a tuerca embutida en base.
</t>
  </si>
  <si>
    <t>V 30/30-30</t>
  </si>
  <si>
    <t>V-L</t>
  </si>
  <si>
    <t>VITRINA en L</t>
  </si>
  <si>
    <t xml:space="preserve">Base  realizada en plancha de acero galvanizado e:15mm, plegado, fijada a pared. 
Diedro en Panel DM 19mm, fresado por cara posterior para aligerar peso y ocultar fijación a pared.
Campana de metacrilato de 4 caras, cantos pulidos,  aristas horizontales dobladas, con 2 perforaciones avellanadas en taller, 
para atornillar a tuerca embutida en base.
</t>
  </si>
  <si>
    <t>V45/70-45</t>
  </si>
  <si>
    <t>9</t>
  </si>
  <si>
    <t>PUNTO DE ACCESO TÁCTIL</t>
  </si>
  <si>
    <t xml:space="preserve">Marcos realizados en tubo metálico soldado 40/40/2mm
Pies regulables en base de marco
Incluye piezas soldadas para conexión a otros componentes y orificios para paso de cableado.
</t>
  </si>
  <si>
    <t xml:space="preserve">Tubo metálico soldado 40/40/2mm, 40/20/2
Pletinas 30/30/2 soldadas a tubo
Panel DM 19mm 2 piezas, 50x30 y 75x50
Orificios para paso de cableado
La base Bc incorpora un rehundido en el que encaja esta estructura.
Una vez en posición, fijar a la parte oculta del zócalo.
</t>
  </si>
  <si>
    <t>PT</t>
  </si>
  <si>
    <t>10</t>
  </si>
  <si>
    <t>SOPORTES ESPECÍFICOS</t>
  </si>
  <si>
    <t>BASES</t>
  </si>
  <si>
    <t xml:space="preserve">Prismas realizados en DM 19mm
</t>
  </si>
  <si>
    <t>BE-60/40-100</t>
  </si>
  <si>
    <t>BE-60/25-25</t>
  </si>
  <si>
    <t>BE-40/25-25</t>
  </si>
  <si>
    <t>SE</t>
  </si>
  <si>
    <t>SOPORTES de OBRA</t>
  </si>
  <si>
    <t>SE1</t>
  </si>
  <si>
    <t>Moto Impala</t>
  </si>
  <si>
    <t xml:space="preserve">Estructura metálica  40/40, 40/20 a barras longitidinales L o transversales T
Pletinas 30/30/2 para fijacion de panelado
Panel DM 19mm
</t>
  </si>
  <si>
    <t>SE2</t>
  </si>
  <si>
    <t>Estante</t>
  </si>
  <si>
    <t>SE3</t>
  </si>
  <si>
    <t>Banco Catalano</t>
  </si>
  <si>
    <t>SE4</t>
  </si>
  <si>
    <t>1992</t>
  </si>
  <si>
    <t>SE5</t>
  </si>
  <si>
    <t>Bolsas de papel Vinçon</t>
  </si>
  <si>
    <t xml:space="preserve">plancha de acero galvanizado e:15mm, plegado
</t>
  </si>
  <si>
    <t>A</t>
  </si>
  <si>
    <t>ANCLAJES</t>
  </si>
  <si>
    <r>
      <rPr>
        <sz val="9"/>
        <rFont val="Verdana"/>
        <family val="2"/>
      </rPr>
      <t xml:space="preserve">Anclajes para fijar objetos a plano vertical u horizontal </t>
    </r>
    <r>
      <rPr>
        <b/>
        <sz val="9"/>
        <rFont val="Verdana"/>
        <family val="2"/>
      </rPr>
      <t xml:space="preserve">
</t>
    </r>
  </si>
  <si>
    <t>Fregona</t>
  </si>
  <si>
    <t xml:space="preserve">Varilla con terminal hembrilla ∅3(palo) 
Varilla con terminal cáncamo (base)
</t>
  </si>
  <si>
    <t>MARCOS AV</t>
  </si>
  <si>
    <t xml:space="preserve">Marco realizado en DM 19mm para embocar pantalla de  46". 
Fijado a pared mediante pletinas. 
Perforaciones de ventilación en montantes inferior y superior.
</t>
  </si>
  <si>
    <t>M-av</t>
  </si>
  <si>
    <t xml:space="preserve">CAPITULO - 2 </t>
  </si>
  <si>
    <t>TARIMAS</t>
  </si>
  <si>
    <t>P-B</t>
  </si>
  <si>
    <t>Igual al de la sección Itinerari</t>
  </si>
  <si>
    <t xml:space="preserve">Igual al de la secc. Itinerari pero para pantallas de 43"
</t>
  </si>
  <si>
    <t xml:space="preserve">En esta sección hay dos tipos de vitrinas, V y V-L como las vistas en la sección Itinerari. </t>
  </si>
  <si>
    <t>V 15/30-30</t>
  </si>
  <si>
    <t>V 40/30-30</t>
  </si>
  <si>
    <t>V 40/40-40</t>
  </si>
  <si>
    <t>V 10/20-20</t>
  </si>
  <si>
    <t>V 15/20-20</t>
  </si>
  <si>
    <t>V 15/40-50</t>
  </si>
  <si>
    <t xml:space="preserve">TARIMAS  soporte obras
</t>
  </si>
  <si>
    <t xml:space="preserve">TARIMAS   soporte cartelas
</t>
  </si>
  <si>
    <t>BE-20/40-40</t>
  </si>
  <si>
    <t>BE-20/60-60</t>
  </si>
  <si>
    <t>Bicicleta Carmela</t>
  </si>
  <si>
    <t xml:space="preserve">Tubo ∅30mm, L40cm soldado a base de anclaje 20cm∅ para fijar en plano vertical
</t>
  </si>
  <si>
    <t>SE-7</t>
  </si>
  <si>
    <t>Eje aerogenerador Kliux</t>
  </si>
  <si>
    <t xml:space="preserve">Estructura de reparto tubular40/40/2
Placa de acero 1cm e. tuercas soldadas
Pieza fijación superior eje
Embellecedor en dm
</t>
  </si>
  <si>
    <t xml:space="preserve">Conjunto de varias tarimas realizadas en taller y ensambladas in situ para conformar dos formas curvas, de 40 cm de altura, con zócalo rehundido. Acabado sólo en plano horizontal,  faldón y zócalo rehundido.
La tarima debe soportar el peso del personal del museo durante el período de montaje y el mantenimiento semanal.
Las tarimas se ensamblan entre sí dejando las juntas sin marcar.
Previsión de orificios para paso de cableado eléctrico.
</t>
  </si>
  <si>
    <t xml:space="preserve">Dos de las tarimas alojan unos soportes específicos a tener en cuenta </t>
  </si>
  <si>
    <t>SE-8</t>
  </si>
  <si>
    <t>Inodoro suspendido W+W</t>
  </si>
  <si>
    <t xml:space="preserve">Estructura metálica  40/40, 
Pletinas 30/30/2 para fijacion de panelado y cartelas  soldadas para atornillado soporte existente
Panel DM 19mm
</t>
  </si>
  <si>
    <t>SE-9</t>
  </si>
  <si>
    <t>Paneles verticales</t>
  </si>
  <si>
    <t xml:space="preserve">Estructura metálica  40/40 para atornillar a base 
Pletinas 30/30/2 para fijacion de panelado
Panel DM 19mm
</t>
  </si>
  <si>
    <t>100H / 30L</t>
  </si>
  <si>
    <t>SE-10</t>
  </si>
  <si>
    <t>60H / 40L</t>
  </si>
  <si>
    <t>SE-11</t>
  </si>
  <si>
    <t>30H/30L</t>
  </si>
  <si>
    <t>AT</t>
  </si>
  <si>
    <t xml:space="preserve">MANIQUÍS, BUSTOS, CABEZAS Y MANOS Y ATREZZO  </t>
  </si>
  <si>
    <t>AT-01</t>
  </si>
  <si>
    <t>TORSO</t>
  </si>
  <si>
    <t xml:space="preserve">Maniquí torso  con brazos y manos acabado blanco mate de 79 cm. de altura con pie de 50 cm. lacado blanco. Referencia Marcelo Vilà 4170009550 Torso Mujer
2 unidades con pie de base
2 unidades sin manos ni pie.
</t>
  </si>
  <si>
    <t>AT-02</t>
  </si>
  <si>
    <t>CABEZA</t>
  </si>
  <si>
    <t>Cabeza Unisex con base regulable acabado en blanco mate Referencia Marcelo Vilà 8057799950</t>
  </si>
  <si>
    <t>AT-03</t>
  </si>
  <si>
    <t>MANO</t>
  </si>
  <si>
    <t xml:space="preserve">Mano larga de 43 cm. acabado blanco mate para exposición en vertical. Referencia Marcelo Vilà 0327804350 Mano IO
</t>
  </si>
  <si>
    <t xml:space="preserve">CAPITULO - 3 </t>
  </si>
  <si>
    <t>UNIDADES EXPOSITIVAS</t>
  </si>
  <si>
    <t>Estructura</t>
  </si>
  <si>
    <r>
      <rPr>
        <b/>
        <sz val="9"/>
        <rFont val="Verdana"/>
        <family val="2"/>
      </rPr>
      <t>Vitrina</t>
    </r>
    <r>
      <rPr>
        <sz val="9"/>
        <rFont val="Verdana"/>
        <family val="2"/>
      </rPr>
      <t xml:space="preserve">: La cubeta se cierra con un cristal horizontal laminado extraclaro Polarwhite 4+4
</t>
    </r>
  </si>
  <si>
    <t>Para la primera exposición variable: International Design Icons se precisarán los siguientes elementos:</t>
  </si>
  <si>
    <t>Mv</t>
  </si>
  <si>
    <t>Mp</t>
  </si>
  <si>
    <t>Ma</t>
  </si>
  <si>
    <t xml:space="preserve">Cada unidad está compuesta por una estructura tubular metálica realizada en tubo  de sección cuadrada 25/25/15, acabado barnizado transparente, conformable en 2 partes que permiten 3 alturas totales diferentes
</t>
  </si>
  <si>
    <t>La estructura se complementa con unos aros tubulares para rigidizar los conjuntos asociados.</t>
  </si>
  <si>
    <t>E1+E2</t>
  </si>
  <si>
    <t>Ea</t>
  </si>
  <si>
    <r>
      <t xml:space="preserve">Ea  </t>
    </r>
    <r>
      <rPr>
        <sz val="9"/>
        <rFont val="Verdana"/>
        <family val="2"/>
      </rPr>
      <t>(17x2)</t>
    </r>
  </si>
  <si>
    <r>
      <t xml:space="preserve">Se propone un Sistema basado en módulos de 120 x 120cm constituído por dos partes, </t>
    </r>
    <r>
      <rPr>
        <b/>
        <sz val="9"/>
        <rFont val="Verdana"/>
        <family val="2"/>
      </rPr>
      <t>Contenedor y Estructura</t>
    </r>
    <r>
      <rPr>
        <sz val="9"/>
        <rFont val="Verdana"/>
        <family val="2"/>
      </rPr>
      <t>.</t>
    </r>
  </si>
  <si>
    <t>Contenedor</t>
  </si>
  <si>
    <t>VITRINAS EXTERIORES</t>
  </si>
  <si>
    <r>
      <rPr>
        <b/>
        <sz val="9"/>
        <rFont val="Verdana"/>
        <family val="2"/>
      </rPr>
      <t>Peana</t>
    </r>
    <r>
      <rPr>
        <sz val="9"/>
        <rFont val="Verdana"/>
        <family val="2"/>
      </rPr>
      <t xml:space="preserve">: La cubeta se cierra con un panel opaco de DM 16mm fresado en perímetro, con marco interior.
</t>
    </r>
  </si>
  <si>
    <r>
      <rPr>
        <b/>
        <sz val="9"/>
        <rFont val="Verdana"/>
        <family val="2"/>
      </rPr>
      <t>Atril</t>
    </r>
    <r>
      <rPr>
        <sz val="9"/>
        <rFont val="Verdana"/>
        <family val="2"/>
      </rPr>
      <t>: La cubeta se cierra con un panel opaco DM 16 fresado en perímetro, con marco y  charnela central para formar un atril de la mitad de su superficie</t>
    </r>
  </si>
  <si>
    <t>Cubeta de DM 16mm 120cmL x 120cmF 10cmH con fresado en arista superior para recibir vidrio y 4 piezas en cara inferior para encajar en estructura metálica.
Acabado lacado blanco mate al agua. Puede presentar 3 cerramientos:</t>
  </si>
  <si>
    <t>V 15/40-60</t>
  </si>
  <si>
    <t>V 20/30-30</t>
  </si>
  <si>
    <t>V 30/30-50</t>
  </si>
  <si>
    <t>V 30/30-60</t>
  </si>
  <si>
    <t>V 30/40-50</t>
  </si>
  <si>
    <t>V 60/60-90</t>
  </si>
  <si>
    <t xml:space="preserve">Los objetos tridimensionales que precisan vitrina se muestran en vitrinas del mismo tipo usado en el resto de la exposición.
</t>
  </si>
  <si>
    <t>Vb</t>
  </si>
  <si>
    <t>En el interior de la cubeta, bajo el cristal, se dispone un prisma de altura  7,5cm (h libre interior cubeta) de igual medida a la base de la vitrina con un imán insertado en superfície.</t>
  </si>
  <si>
    <t>Vb  30-30</t>
  </si>
  <si>
    <t>Vb  30-50</t>
  </si>
  <si>
    <t>Vb  30-60</t>
  </si>
  <si>
    <t>Vb  40-50</t>
  </si>
  <si>
    <t>Vb  40-60</t>
  </si>
  <si>
    <t>Vb  60-90</t>
  </si>
  <si>
    <t xml:space="preserve">DESCRIPCIÓN GENERAL                                       </t>
  </si>
  <si>
    <t>ATENCIÓN: la nomenclatura de los elementos no se corresponde necesariamente con su medida exacta</t>
  </si>
  <si>
    <r>
      <rPr>
        <b/>
        <sz val="9"/>
        <color theme="1"/>
        <rFont val="Verdana"/>
        <family val="2"/>
      </rPr>
      <t xml:space="preserve">“Objectes Comuns” </t>
    </r>
    <r>
      <rPr>
        <sz val="9"/>
        <color theme="1"/>
        <rFont val="Verdana"/>
        <family val="2"/>
      </rPr>
      <t>es una exposición permanente, con una vida estimada de 5 a 10 años y con un nivel de uso y visitas alto.
Los acabados deberan ser de calidad alta y larga durabilidad.
En especial todos los lacados sobre madera y acero deberán ofrecer una buena resistencia a la abrasión simple, con lo cual las pinturas usadas, su aplicación y túnel de secado deberán garantizar una buena conservación en la solución aplicada durante ese período.</t>
    </r>
  </si>
  <si>
    <t>Estructura metálica</t>
  </si>
  <si>
    <t>SOPORTES EXPOSITIVOS</t>
  </si>
  <si>
    <t xml:space="preserve">2 </t>
  </si>
  <si>
    <t xml:space="preserve">3 </t>
  </si>
  <si>
    <t>GRAFICA</t>
  </si>
  <si>
    <t xml:space="preserve">ROTULACIÓN PLANTILLA </t>
  </si>
  <si>
    <t xml:space="preserve">Rotulación gráfica mediante plantilla-trepa en vinilo adhesivo y pintura esmalte al agua mate estarcido a rodillo o muñeca.
</t>
  </si>
  <si>
    <t xml:space="preserve">Requiere de andamio de 4 alturas para pintar hasta 11 metros de alto. (Ideal uso de plataforma -góndola elevadora de guillotina tipo Genie)
</t>
  </si>
  <si>
    <t>Texto repetido 4,5 veces: Objectes Comuns. Texto subtítulo en 3 idiomas</t>
  </si>
  <si>
    <t>VESTÍBULO EXTERIOR</t>
  </si>
  <si>
    <t>IMPRESIÓN DIRECTA SOBRE PANEL</t>
  </si>
  <si>
    <t>PANELES TÍTULOS</t>
  </si>
  <si>
    <t xml:space="preserve">Impresión digital directa a una tinta sobre panel lacado blanco de dimensiones  234 x 114 cm. </t>
  </si>
  <si>
    <t xml:space="preserve">Título general: Objectes Comuns
Título segunda parte: Parlament
</t>
  </si>
  <si>
    <t>PANELES DE TEXTO VERTICAL</t>
  </si>
  <si>
    <t>(Paneles ya contabilizados en el capítulo Estanteria - Paneles opacos)</t>
  </si>
  <si>
    <t>Impresión digital directa a una tinta sobre panel lacado blanco de dimensiones</t>
  </si>
  <si>
    <t>174 cmH x 114 cmL</t>
  </si>
  <si>
    <t>114 cmH x 114 cmL</t>
  </si>
  <si>
    <t>IMPRESIÓN DIRECTA SOBRE PLACA DE ALUMINIO</t>
  </si>
  <si>
    <t>Impresión directa de cartela  sobre placa de aluminio de 1,5 mm. de grueso y lacada blanco color NCS S 0500-N o Blanco Museu Disseny</t>
  </si>
  <si>
    <t>Texto a una tinta, Dim: 36 x 24 cm</t>
  </si>
  <si>
    <r>
      <rPr>
        <b/>
        <sz val="9"/>
        <rFont val="Verdana"/>
        <family val="2"/>
      </rPr>
      <t>Básica</t>
    </r>
    <r>
      <rPr>
        <sz val="9"/>
        <rFont val="Verdana"/>
        <family val="2"/>
      </rPr>
      <t>: Texto e imagen  una tinta , DIM:  24 x 20 cm.</t>
    </r>
  </si>
  <si>
    <r>
      <rPr>
        <b/>
        <sz val="9"/>
        <rFont val="Verdana"/>
        <family val="2"/>
      </rPr>
      <t>Comentada</t>
    </r>
    <r>
      <rPr>
        <sz val="9"/>
        <rFont val="Verdana"/>
        <family val="2"/>
      </rPr>
      <t>: Texto y fotografía  en  escala de grises o CMYK  Dim: 120 x 20 cm.</t>
    </r>
  </si>
  <si>
    <r>
      <rPr>
        <b/>
        <sz val="9"/>
        <rFont val="Verdana"/>
        <family val="2"/>
      </rPr>
      <t>Foto</t>
    </r>
    <r>
      <rPr>
        <sz val="9"/>
        <rFont val="Verdana"/>
        <family val="2"/>
      </rPr>
      <t>: Texto y fotografía  en  escala de grises o CMYK  Dim: 24 x 20 cm.</t>
    </r>
  </si>
  <si>
    <r>
      <rPr>
        <b/>
        <sz val="9"/>
        <rFont val="Verdana"/>
        <family val="2"/>
      </rPr>
      <t>Básica</t>
    </r>
    <r>
      <rPr>
        <sz val="9"/>
        <rFont val="Verdana"/>
        <family val="2"/>
      </rPr>
      <t>: Texto   una tinta , DIM:  12 X 10 cm.</t>
    </r>
  </si>
  <si>
    <r>
      <rPr>
        <b/>
        <sz val="9"/>
        <rFont val="Verdana"/>
        <family val="2"/>
      </rPr>
      <t>Comentada</t>
    </r>
    <r>
      <rPr>
        <sz val="9"/>
        <rFont val="Verdana"/>
        <family val="2"/>
      </rPr>
      <t>: Texto   una tinta , DIM:  24 X 20 cm.</t>
    </r>
  </si>
  <si>
    <t>CARTELA TÁCTIL</t>
  </si>
  <si>
    <t>CARTELA ITINERARI</t>
  </si>
  <si>
    <t>CARTELA PARLAMENT</t>
  </si>
  <si>
    <t>CARTELA  exposición VARIABLE</t>
  </si>
  <si>
    <t>Impresión y encapsulado de cartela con texto y texto en relieve Braille para cartela accesible sobre placa de aluminio lacado Blanco mate color NCS S 0500-N de dimensiones 20 x 30 cm.</t>
  </si>
  <si>
    <t xml:space="preserve">IMPRESIÓN CARTELAS BRAILLE </t>
  </si>
  <si>
    <t>SERIGRAFÍA</t>
  </si>
  <si>
    <t xml:space="preserve">Escaneado, pantallas e impresión de Serigrafía In situ (Sala B) de texto a una tinta sobre tarima. </t>
  </si>
  <si>
    <t>VINILO CORTE TRANSFERIBLE</t>
  </si>
  <si>
    <t xml:space="preserve">Vinilo de corte transferible mate tipo Avery Economy 500 </t>
  </si>
  <si>
    <r>
      <rPr>
        <b/>
        <sz val="9"/>
        <rFont val="Verdana"/>
        <family val="2"/>
      </rPr>
      <t xml:space="preserve">Parlament </t>
    </r>
    <r>
      <rPr>
        <sz val="9"/>
        <rFont val="Verdana"/>
        <family val="2"/>
      </rPr>
      <t xml:space="preserve"> Dim: 40 x 60</t>
    </r>
  </si>
  <si>
    <r>
      <rPr>
        <b/>
        <sz val="9"/>
        <rFont val="Verdana"/>
        <family val="2"/>
      </rPr>
      <t>Parlament. Título y textos</t>
    </r>
    <r>
      <rPr>
        <sz val="9"/>
        <rFont val="Verdana"/>
        <family val="2"/>
      </rPr>
      <t xml:space="preserve"> (3 idiomas) pared. Dim: 300 x 60cm</t>
    </r>
  </si>
  <si>
    <r>
      <rPr>
        <b/>
        <sz val="9"/>
        <rFont val="Verdana"/>
        <family val="2"/>
      </rPr>
      <t>Parlament . Frases</t>
    </r>
    <r>
      <rPr>
        <sz val="9"/>
        <rFont val="Verdana"/>
        <family val="2"/>
      </rPr>
      <t xml:space="preserve"> pared. Dim 120 x 120cm </t>
    </r>
  </si>
  <si>
    <r>
      <rPr>
        <b/>
        <sz val="9"/>
        <rFont val="Verdana"/>
        <family val="2"/>
      </rPr>
      <t>Parlament. Silueta</t>
    </r>
    <r>
      <rPr>
        <sz val="9"/>
        <rFont val="Verdana"/>
        <family val="2"/>
      </rPr>
      <t xml:space="preserve"> humana. Dim 180 x 90 cm</t>
    </r>
  </si>
  <si>
    <r>
      <rPr>
        <b/>
        <sz val="9"/>
        <rFont val="Verdana"/>
        <family val="2"/>
      </rPr>
      <t>Frase despedida</t>
    </r>
    <r>
      <rPr>
        <sz val="9"/>
        <rFont val="Verdana"/>
        <family val="2"/>
      </rPr>
      <t xml:space="preserve"> Dim: 300 x 120cm</t>
    </r>
  </si>
  <si>
    <r>
      <rPr>
        <b/>
        <sz val="9"/>
        <rFont val="Verdana"/>
        <family val="2"/>
      </rPr>
      <t>Expo Variable</t>
    </r>
    <r>
      <rPr>
        <sz val="9"/>
        <rFont val="Verdana"/>
        <family val="2"/>
      </rPr>
      <t>. Dim 120 x 120cm</t>
    </r>
  </si>
  <si>
    <t>VINILO LISO</t>
  </si>
  <si>
    <t>VINILO IMPRESO</t>
  </si>
  <si>
    <t xml:space="preserve">Impresión digital impreso en CMYK sobre vinilo mate adhesivo opaco </t>
  </si>
  <si>
    <t>Dim: 555 cmL x 220cm H</t>
  </si>
  <si>
    <r>
      <rPr>
        <b/>
        <sz val="9"/>
        <rFont val="Verdana"/>
        <family val="2"/>
      </rPr>
      <t>Ventana a hall lateral</t>
    </r>
    <r>
      <rPr>
        <sz val="9"/>
        <rFont val="Verdana"/>
        <family val="2"/>
      </rPr>
      <t>. Adhesivado a cara interior</t>
    </r>
  </si>
  <si>
    <r>
      <rPr>
        <b/>
        <sz val="9"/>
        <rFont val="Verdana"/>
        <family val="2"/>
      </rPr>
      <t>Ventanas a hall principal</t>
    </r>
    <r>
      <rPr>
        <sz val="9"/>
        <rFont val="Verdana"/>
        <family val="2"/>
      </rPr>
      <t>. Adhesivadas a cara interior</t>
    </r>
  </si>
  <si>
    <t>Dim: 110 cmL x 220 cmH</t>
  </si>
  <si>
    <t>VINILO LISO OPACO</t>
  </si>
  <si>
    <t>Vinilo adhesivo opaco en lámina adherido a superficie de cristal existente para ocultar Pladur a 1 cara en cegado puertas y ventanas</t>
  </si>
  <si>
    <r>
      <rPr>
        <b/>
        <sz val="9"/>
        <rFont val="Verdana"/>
        <family val="2"/>
      </rPr>
      <t>Puerta lateral</t>
    </r>
    <r>
      <rPr>
        <sz val="9"/>
        <rFont val="Verdana"/>
        <family val="2"/>
      </rPr>
      <t xml:space="preserve"> 2 hojas Dim 220cmH x 220cmL (110+110)</t>
    </r>
  </si>
  <si>
    <r>
      <rPr>
        <b/>
        <sz val="9"/>
        <rFont val="Verdana"/>
        <family val="2"/>
      </rPr>
      <t>Puerta lateral vidrio fijo</t>
    </r>
    <r>
      <rPr>
        <sz val="9"/>
        <rFont val="Verdana"/>
        <family val="2"/>
      </rPr>
      <t xml:space="preserve"> alto Dim 160cmH x 223 cmL</t>
    </r>
  </si>
  <si>
    <r>
      <rPr>
        <b/>
        <sz val="9"/>
        <rFont val="Verdana"/>
        <family val="2"/>
      </rPr>
      <t xml:space="preserve">Ventana lateral </t>
    </r>
    <r>
      <rPr>
        <sz val="9"/>
        <rFont val="Verdana"/>
        <family val="2"/>
      </rPr>
      <t>salida Dim: 220cmH x 175cmL</t>
    </r>
  </si>
  <si>
    <t>VINILO LISO OPALIZADO MATE</t>
  </si>
  <si>
    <t xml:space="preserve">Vinilo adhesivo opalizado mate en lámina adherido a superfície de  metacrilato </t>
  </si>
  <si>
    <t>Vitrina IT . Dim 110 x 60 cm</t>
  </si>
  <si>
    <t>Vitrina IT . Dim 110 x 80 cm</t>
  </si>
  <si>
    <t>Vitrina IT . Dim 230 x 80 cm</t>
  </si>
  <si>
    <t>CAJAS DE LUZ CON IMAGEN RETROILUMINADA</t>
  </si>
  <si>
    <t>Caja de luz para retroiluminación tipo LightBox 50 con marco de aluminio lacado blanco de 50 mm. de espesor con sistema de retroiluminación LED a 7250 lumens/m2 con tª color 3000ºK y dimmer para regulación de intensidad y cable para conexión.</t>
  </si>
  <si>
    <t>Incluye retoque digital e impresión digital CMYK sobre tela backlight montada a tensión en cara visible marcos.</t>
  </si>
  <si>
    <t>170 x 230</t>
  </si>
  <si>
    <t>70 x 65</t>
  </si>
  <si>
    <t>185 x 110</t>
  </si>
  <si>
    <t>70 x 55</t>
  </si>
  <si>
    <t>70 x 45</t>
  </si>
  <si>
    <t>65 x 45</t>
  </si>
  <si>
    <t>65 x 90</t>
  </si>
  <si>
    <t>60 x 45</t>
  </si>
  <si>
    <t>55 x 90</t>
  </si>
  <si>
    <t>70 x 90</t>
  </si>
  <si>
    <t>135 x 110</t>
  </si>
  <si>
    <t>90 x 40</t>
  </si>
  <si>
    <t>70 x 60</t>
  </si>
  <si>
    <t>100 x 70</t>
  </si>
  <si>
    <t>40 x 120</t>
  </si>
  <si>
    <t>70 x 50</t>
  </si>
  <si>
    <t>60 x 100</t>
  </si>
  <si>
    <t>VL 30/50-30</t>
  </si>
  <si>
    <t>CERRAMIENTOS</t>
  </si>
  <si>
    <t xml:space="preserve">Cerramientos varios realizados en Panelado tipo Pladur acabado calidad Q3, con aristas bien definidas  listo para pintar.
</t>
  </si>
  <si>
    <t>CERRAMIENTOS PLADUR</t>
  </si>
  <si>
    <t>CP1</t>
  </si>
  <si>
    <t xml:space="preserve">CERRAMIENTO A UNA CARA PARA CEGADO VENTANA ITINERARI </t>
  </si>
  <si>
    <t xml:space="preserve">Estructura de perfileria de acero galvanizado (montantes y canales 34mm) en interior de embocado. 
Doble panelado de placa de yeso tipo Pladur F (EN-520)
Acabado con aristas bien definidas y  listo para pintar
</t>
  </si>
  <si>
    <t>Dim: 215 cm H x 570 cm L</t>
  </si>
  <si>
    <t>CP2</t>
  </si>
  <si>
    <t>CERRAMIENTO A UNA CARA PARA CEGADO DE PUERTAS LATERALES</t>
  </si>
  <si>
    <t xml:space="preserve">Estructura de perfileria de acero galvanizado (montantes y canales 34mm) en interior de embocado. 
Doble panelado de placa de yeso tipo Pladur F (EN-520) La placa exterior cubre  el embocado y toda la superfície
La placa interior queda enrasada con el embocado y cubre tan solo el interior de las aberturas.
Acabado con aristas bien definidas y listo para pintar
</t>
  </si>
  <si>
    <t>Dim : 387 cm H x 577 cm L</t>
  </si>
  <si>
    <t>CP3</t>
  </si>
  <si>
    <t>CERRAMIENTO A UNA CARA PARA CEGADO DE VENTANA   PARLAMENT</t>
  </si>
  <si>
    <t xml:space="preserve">ATENCIÓN.  
Este hueco alojará una estructura preparada para recibir una pieza sanitaria suspendida de la casa Roca.
Los trabajos de pladur deben realizarse con la estructura especial ubicada.
Estructura galvanizada y panel interior se adaptan al perfil de la estructura especial.
El panel exterior cubre toda la superficie.
Se dispondrá de una plantilla para ubicar los espárragos de suspensión. 
</t>
  </si>
  <si>
    <t>Dim : 215 cm H x 175 cm L</t>
  </si>
  <si>
    <t>CP4</t>
  </si>
  <si>
    <t xml:space="preserve">CERRAMIENTO A UNA CARA  PARLAMENT </t>
  </si>
  <si>
    <t xml:space="preserve">ATENCIÓN.  
En tramo exento de la pared debe ser autoportante y una vez montada la estanteria, se conectan los dos elementos
</t>
  </si>
  <si>
    <t>CERRAMIENTO A UNA CARA PARA CEGADO DE LUCERNARIO</t>
  </si>
  <si>
    <t>CP5</t>
  </si>
  <si>
    <t xml:space="preserve">Estructura de perfileria de acero galvanizado (montantes y canales 34mm) montada sobre liston fijado en plano inclinado y plano horizontal en techo.
Panelado simple de placa Pladur F (EN-520).
Arista inferior bien acabada para marcar el rehundido.
14.80 ml tramo curvo (Placa tipo Flexiform)
Acabado con aristas bien definidas listo para pintar
</t>
  </si>
  <si>
    <t>Dim : 135 cm H x 39 metros L</t>
  </si>
  <si>
    <t xml:space="preserve">Estructura de perfileria de acero galvanizado (montantes y canales 125mm) 
Doble panelado de placa de yeso tipo Pladur F (EN-520)
7,20 ml trasdosado sobre muro de sala
3,95 ml tramo curvo (Placa tipo Flexiform)
5,20 ml tabique
Acabado con aristas bien definidas y  listo para pintar
</t>
  </si>
  <si>
    <t xml:space="preserve">PINTURA PLÁSTICA AL AGUA PARED </t>
  </si>
  <si>
    <t xml:space="preserve">Preparación masillado y tres capas de pintura plástica mate al agua sobre superfície vertical de Pared Existente o Pladur hasta una altura de 540 cm.
Color Blanco NCS S-0500-N o Blanco Museu Disseny.
</t>
  </si>
  <si>
    <t>PINTURA ESMALTE AL AGUA</t>
  </si>
  <si>
    <t xml:space="preserve">Preparación y tres capas de pintura al esmalte mate al agua sobre puerta y premarco existente  de Puerta de salida de Cargas, de dimensiones 390 x 260 cm.
Incluye sólo la cara interior exposición.
Color Blanco NCS S-0500-N o Blanco Museu Disseny.
</t>
  </si>
  <si>
    <t>En caso de detectar alguna discrepancia, consultar con la Dirección Facultativa</t>
  </si>
  <si>
    <t xml:space="preserve">CAPITULO - 4 </t>
  </si>
  <si>
    <t>Incluye Reproductor Media Stick para reproducción de contenidos 32 GB</t>
  </si>
  <si>
    <t xml:space="preserve">ITINERARI </t>
  </si>
  <si>
    <t>EQUIPOS ESPECÍFICOS OBJETOS PARLAMENT AV E</t>
  </si>
  <si>
    <t>AV E1</t>
  </si>
  <si>
    <t>AV E2</t>
  </si>
  <si>
    <t>AV E3</t>
  </si>
  <si>
    <t>AV E4</t>
  </si>
  <si>
    <r>
      <t>(</t>
    </r>
    <r>
      <rPr>
        <b/>
        <sz val="9"/>
        <rFont val="Verdana"/>
        <family val="2"/>
      </rPr>
      <t>Rosespèdia)</t>
    </r>
    <r>
      <rPr>
        <sz val="9"/>
        <rFont val="Verdana"/>
        <family val="2"/>
      </rPr>
      <t xml:space="preserve"> Tablet 10” Full HD en soporte específico preparado para auto-arranque y auto-carga</t>
    </r>
  </si>
  <si>
    <r>
      <rPr>
        <b/>
        <sz val="9"/>
        <rFont val="Verdana"/>
        <family val="2"/>
      </rPr>
      <t>(Med + Info)</t>
    </r>
    <r>
      <rPr>
        <sz val="9"/>
        <rFont val="Verdana"/>
        <family val="2"/>
      </rPr>
      <t xml:space="preserve"> Teléfono móvil 6” adaptado para ser usado como pantalla permanente. Autoarranque y auto-carga. Conectado a Objeto Pulsera.</t>
    </r>
  </si>
  <si>
    <r>
      <t>(</t>
    </r>
    <r>
      <rPr>
        <b/>
        <sz val="9"/>
        <rFont val="Verdana"/>
        <family val="2"/>
      </rPr>
      <t>Mackea)</t>
    </r>
    <r>
      <rPr>
        <sz val="9"/>
        <rFont val="Verdana"/>
        <family val="2"/>
      </rPr>
      <t xml:space="preserve"> Tablet 10” Full HD en soporte específico preparado para auto-arranque y auto-carga.</t>
    </r>
  </si>
  <si>
    <r>
      <rPr>
        <b/>
        <sz val="9"/>
        <rFont val="Verdana"/>
        <family val="2"/>
      </rPr>
      <t>(Pide Comparte Conecta)</t>
    </r>
    <r>
      <rPr>
        <sz val="9"/>
        <rFont val="Verdana"/>
        <family val="2"/>
      </rPr>
      <t xml:space="preserve"> Tablet 10” Full HD en soporte específico preparado para auto-arranque y auto-carga.</t>
    </r>
  </si>
  <si>
    <t xml:space="preserve">Para cubrir todos los puntos de iluminación necesarios el Museo prevee implementar los carriles ya existentes con unos carriles trifásicos ERCO nuevos alineados paralelamente a las estructuras museográficas principales.
suspendidos a la misma altura que los existentes, a 435 cm de altura.
</t>
  </si>
  <si>
    <t>Para la iluminación museográfica se dispondrá de los equipos actualmente utilizados en la colección Permanente de la 1ª Planta del Museo con todos los complementos: lentes escultura-Narrow Spot, Spot etc.</t>
  </si>
  <si>
    <t>Listado aproximado instalación actual-material requerido:</t>
  </si>
  <si>
    <r>
      <t>Proyector OptecLED ERCO 8-38W  130 mm. diámetro.</t>
    </r>
    <r>
      <rPr>
        <b/>
        <sz val="11"/>
        <color theme="1"/>
        <rFont val="Calibri Light"/>
        <family val="2"/>
      </rPr>
      <t xml:space="preserve"> </t>
    </r>
  </si>
  <si>
    <t xml:space="preserve">Proyector OptecLED ERCO 4-19W  105 mm. diámetro. </t>
  </si>
  <si>
    <t>Proyector OptecLED ERCO 2-10W  70 mm. Diámetro</t>
  </si>
  <si>
    <t>Proyector de contornos Optec LED ERCO 6-10W 70 mm. Diámetro</t>
  </si>
  <si>
    <t>SUMINISTRO DE EQUIPOS NUEVOS</t>
  </si>
  <si>
    <t>Tira de Led</t>
  </si>
  <si>
    <t>Tira de LED flexible Constant L03 15W/m, 3 pasos en la elipse MacAdam, cinta adhesiva 3M 300LSE y PCB de 2 Oz. Temp. Color 2700 grados K</t>
  </si>
  <si>
    <t>ml</t>
  </si>
  <si>
    <t>Perfil de aluminio</t>
  </si>
  <si>
    <t>Perfil de aluminio para superficie lacado blanco  LINE 4501.</t>
  </si>
  <si>
    <t>TRABAJOS DE ILUMINACIÓN</t>
  </si>
  <si>
    <t>Trabajos de diseño y coordinación del montaje</t>
  </si>
  <si>
    <t xml:space="preserve">Jornadas de Iluminador </t>
  </si>
  <si>
    <t>Jornadas de técnico</t>
  </si>
  <si>
    <t>dias</t>
  </si>
  <si>
    <t xml:space="preserve">Alquiler de medios auxiliares (elevador eléctrico con plataforma desplazable) </t>
  </si>
  <si>
    <t>Kit de montaje</t>
  </si>
  <si>
    <t>Material Fungible</t>
  </si>
  <si>
    <t>Toda la instalación deberá estar correctamente ejecutada conforme a  la normativa vigente, en especial  la Guia BT 49 de Instalaciones eléctricas en Muebles.</t>
  </si>
  <si>
    <t>TARIMAS ITINERARI</t>
  </si>
  <si>
    <t>Extender cableado y realizar las conexiones para dejar en perfecto funcionamiento tanto los AV como  todos los Objetos de la colección que llevan conexión eléctrica.</t>
  </si>
  <si>
    <t>TARIMAS PARLAMENT</t>
  </si>
  <si>
    <t>TRABAJOS DE ELECTRIFICACIÓN</t>
  </si>
  <si>
    <t>Ocultas en hornacina con tapa horizontal</t>
  </si>
  <si>
    <t>Ocultas bajo la tarima frontal, fijadas a costilla, acessibles desde el rehundido del zócalo</t>
  </si>
  <si>
    <t>Relación de elementos a alimentar eléctricamente</t>
  </si>
  <si>
    <t>Cajas de luz Led con terminal Schucko</t>
  </si>
  <si>
    <t>Objetos de la Colección con terminal Schucko</t>
  </si>
  <si>
    <t>Objetos de la Colección a alimentar mediante regleta</t>
  </si>
  <si>
    <t>Exposición VARIABLE</t>
  </si>
  <si>
    <r>
      <rPr>
        <b/>
        <sz val="9"/>
        <rFont val="Verdana"/>
        <family val="2"/>
      </rPr>
      <t>(Catálogo on line Banco Aero)</t>
    </r>
    <r>
      <rPr>
        <sz val="9"/>
        <rFont val="Verdana"/>
        <family val="2"/>
      </rPr>
      <t xml:space="preserve"> Tablet 10” Full HD en soporte específico preparado para auto-arranque y auto-carga</t>
    </r>
  </si>
  <si>
    <t>En el centro de la sala, donde va ubicada la Exposición Variable, dispondrá una caja Akermann empotrada en el pavimento, con dos tomas de enchufe y 2 tomas RJ45</t>
  </si>
  <si>
    <t xml:space="preserve">Bases Schücko (tipo Ofiblock KV 45 , 4 elementos, de Simon o similar) ocultas bajo la tarima incluye alimentación  desde las cajas en sala
</t>
  </si>
  <si>
    <t>ELECTRICIDAD</t>
  </si>
  <si>
    <t>Equipos Av, con terminal Schucko</t>
  </si>
  <si>
    <t>MEDICIONES</t>
  </si>
  <si>
    <r>
      <rPr>
        <sz val="9"/>
        <color indexed="10"/>
        <rFont val="Verdana"/>
        <family val="2"/>
      </rPr>
      <t>Este documento está acompañado de un conjunto de planos</t>
    </r>
    <r>
      <rPr>
        <b/>
        <sz val="9"/>
        <color indexed="10"/>
        <rFont val="Verdana"/>
        <family val="2"/>
      </rPr>
      <t xml:space="preserve">, </t>
    </r>
    <r>
      <rPr>
        <sz val="9"/>
        <color indexed="10"/>
        <rFont val="Verdana"/>
        <family val="2"/>
      </rPr>
      <t xml:space="preserve">estructurado con los mísmos capítulos y apartados.  </t>
    </r>
  </si>
  <si>
    <t>Incluye todos los medios auxiliares necesarios</t>
  </si>
  <si>
    <t>ATENCIÓN: Incluye desmontaje de la cortina y su estructura de soporte que actualmente cubre el lucernario</t>
  </si>
  <si>
    <t>Medidas en CENTÍMETROS: alto, largo, fondo.</t>
  </si>
  <si>
    <t>ELECTRIFICACIÓN TARIMAS</t>
  </si>
  <si>
    <t>Monitores, Cajas de luz y objetos a alimentar, colgados en  pared de sala se electrifican mediante cableado oculto tras el Pladur de perímetro y llegan en cable contínuo hasta las cajas multiples de la partida anterior.</t>
  </si>
  <si>
    <t>Monitores, Cajas de luz y objetos a alimentar colgados en panel vertical, se electrifican mediante cableado oculto en estructura de estanteria y llegan en cable contínuo hasta las cajas multiples de la partida anterior.</t>
  </si>
  <si>
    <t>Las cajas de luz y los monitores Led se conectaran con tomas Schucko y los objetos de la colección se conectaran con tomas Schucko o con regleta directamente (apliques, campana extractora etc...)</t>
  </si>
  <si>
    <t>Redacción de documento As built</t>
  </si>
  <si>
    <t>Texto a una tinta, Placa en L Dim: 36+10 x 24 cm</t>
  </si>
  <si>
    <t xml:space="preserve">DM </t>
  </si>
  <si>
    <t xml:space="preserve">DM de varios grosores,  acabados sin aristas vivas, a lacar en blanco mate al agua. Acabado aplicado en todas las caras en paneles opacos suspendidos en estantería y puntos de acceso táctil y panelados en interior de vitrina. En el resto de elementos, la cara no visible debe tener tratamiento del mismo color que garantice la ausencia de deformación. Aplicado con cuatro semanas de antelación al transporte a la sala. </t>
  </si>
  <si>
    <t>Estructura acero S235-St37. Tubo  cuadrado 40/40/2 y 40/20/2, pletinas de varios grosores, perfiles laminados L 40/40/2,5, U 20/15 . Plancha de acero galvanizado plegada. Todos los tubos se soldarán a tope, con una anchura de garganta no inferior a 5mm. Todo acabado con laca al horno, al agua blanco mate en Itinerari y Parlament, y en barníz transparente en la Exposición Variable.</t>
  </si>
  <si>
    <t>Vidrio EXTRACLARO Polarwhite laminado stadip 6+6mm cantos pulidos y biselados para depositar sobre estructura metálica en estantería.</t>
  </si>
  <si>
    <t>Vidrio EXTRACLARO Polarwhite laminado stadip 4+4mm cantos pulidos y biselados para cerrar unidad expositiva vitrina en Exposición variable.</t>
  </si>
  <si>
    <t>Vidrio extraclaro Polarwhite 6+6 mm.</t>
  </si>
  <si>
    <t xml:space="preserve">Construcción  en taller de un módulo completo de 120 cm. para verificar todos los elementos antes de proceder a la producción de todo el conjunto. Estructura, tirantes, estante de vidrio, panel de texto de ámbito y vitrina extraíble.  </t>
  </si>
  <si>
    <t xml:space="preserve">Estructura de perfilería de acero galvanizado (montantes y canales 34mm) en interior de embocado. 
Doble panelado de placa de yeso tipo Pladur F (EN-520) La placa exterior cubre  el embocado y toda la superfície
Acabado con aristas bien definidas y listo para pintar
</t>
  </si>
  <si>
    <t>Medidas aproximadas a la espera de disponer de los archivos definitivos. Listado en orden de exposición H x L, en cm.</t>
  </si>
  <si>
    <t>EQUIPOS E INSTALACIONES AUDIOVISUALES</t>
  </si>
  <si>
    <t>Av-IT</t>
  </si>
  <si>
    <t>Av-P</t>
  </si>
  <si>
    <t>Av E5</t>
  </si>
  <si>
    <t>4 personas durante 10 jornadas</t>
  </si>
  <si>
    <t>Dim : 380 cm H x 16,4 m L</t>
  </si>
  <si>
    <r>
      <rPr>
        <b/>
        <sz val="9"/>
        <rFont val="Verdana"/>
        <family val="2"/>
      </rPr>
      <t>Itinerari</t>
    </r>
    <r>
      <rPr>
        <sz val="9"/>
        <rFont val="Verdana"/>
        <family val="2"/>
      </rPr>
      <t xml:space="preserve"> Dim: 60 x 72 cm</t>
    </r>
  </si>
  <si>
    <t>0</t>
  </si>
  <si>
    <t xml:space="preserve">ILUMINACIÓN </t>
  </si>
  <si>
    <t>CAPITULO - 8</t>
  </si>
  <si>
    <t>SE-12</t>
  </si>
  <si>
    <t>SE6</t>
  </si>
  <si>
    <t>Calaixera SAMURO</t>
  </si>
  <si>
    <t>Ménsula para sustentar puerta: L40/40/3 + cable acero inoxidable 2mm con tensor</t>
  </si>
  <si>
    <t>EXPOSICIÓ VARIABLE</t>
  </si>
  <si>
    <t>Una vitrina pequeña cúbica de metacrilato montada sobre su base y base inferior en dm de igual medida con iman insertado.</t>
  </si>
  <si>
    <t>RESUMEN</t>
  </si>
  <si>
    <t>IVA 21%</t>
  </si>
  <si>
    <t>TOTAL AMB IVA</t>
  </si>
  <si>
    <t>TOTAL BASE</t>
  </si>
  <si>
    <t>TRABAJOS DE INSTALACIÓN AUDIOVISUAL</t>
  </si>
  <si>
    <t>Instalación, volcado archivos, puesta en marcha y ajustes de los equipos audiovisuales para dejar la instalación en perfecto funcionamiento de todos los equipos</t>
  </si>
  <si>
    <r>
      <rPr>
        <b/>
        <sz val="9"/>
        <rFont val="Verdana"/>
        <family val="2"/>
      </rPr>
      <t>Monitor TFT-LED Full HD de 46”</t>
    </r>
    <r>
      <rPr>
        <sz val="9"/>
        <rFont val="Verdana"/>
        <family val="2"/>
      </rPr>
      <t xml:space="preserve"> de gama profesional , Rendimiento 16/7, Luminosidad 350 cd/m2, bisel estrecho y visión 180º, montado en  fijación Vesa ultranarrow dentro de Marco-Caja embellecedor previstos en partida Marcos Pantalla
</t>
    </r>
  </si>
  <si>
    <r>
      <rPr>
        <b/>
        <sz val="9"/>
        <rFont val="Verdana"/>
        <family val="2"/>
      </rPr>
      <t>Monitor TFT-LED 4K de 43”</t>
    </r>
    <r>
      <rPr>
        <sz val="9"/>
        <rFont val="Verdana"/>
        <family val="2"/>
      </rPr>
      <t xml:space="preserve">, de gama profesional, Rendimiento 16/7,  Luminosidad 350 cd/m2, con bisel estrecho, con lector-reproductor Media Stick USB y visión 180º montado en fijación Vesa Ultranarrow en Marco-caja embellecedor previsto en partida Marcos Pantalla.
</t>
    </r>
  </si>
  <si>
    <t>VE</t>
  </si>
  <si>
    <t>4 personas durante 8 jornadas</t>
  </si>
  <si>
    <t>DESMONTAJE</t>
  </si>
  <si>
    <t>EQUIPOS AUDIOVISUALES Y DE ILUMINACIÓN</t>
  </si>
  <si>
    <t>Desmontaje y retirada de todos los equipos audiovisuales y de iluminación existentes en la exposición</t>
  </si>
  <si>
    <t>Pantallas y reproductores se protejerán con plástico de burbujas, se señalizarán y trasladarán al almacén de exposiciones del Museo</t>
  </si>
  <si>
    <t>2 técnicos durante 2 jornadas</t>
  </si>
  <si>
    <t>INSTALACIÓN ELÉCTRICA</t>
  </si>
  <si>
    <t>Desmontaje y retirada de toda la instalación eléctrica que alimenta la exposición, dejando liberado el cuadro eléctrico correspondiente a esta  sala</t>
  </si>
  <si>
    <t>DESMONTAJE en planta 1 de la EXPOSICIÓN : "Del món al museu"</t>
  </si>
  <si>
    <t>Los equipos de iluminación se retirarán y bajarán a la sala B para ser utilizados en la nueva presentación ("Objectes comuns")</t>
  </si>
  <si>
    <t>ELEMENTOS DE MUSEOGRAFÍA</t>
  </si>
  <si>
    <t xml:space="preserve">Desmontaje de paredes, peanas, vitrinas, gráfica y resto de recursos expositivos empleados en la exposición. </t>
  </si>
  <si>
    <t>Separación de las piezas desmontadas por materiales y traslado a las plantas de reciclaje correspondientes. Los materiales no reciclables serán trasladados a una planta de desechos autorizada.</t>
  </si>
  <si>
    <t>RETIRADA DE OBRA EXPOSITIVA</t>
  </si>
  <si>
    <t xml:space="preserve">MONTAJE DE OBRA en sala B de la exposición "Objectes comuns" </t>
  </si>
  <si>
    <t>CAPITULO - 9</t>
  </si>
  <si>
    <t>MONTAJE DE OBRA EXPOSITIVA</t>
  </si>
  <si>
    <t>Retirada de todas las piezas de la exposición y traslado a las reservas del Museo de las piezas a guardar ,  y a la sala B de exposiciones, de las piezas a exponer en la nueva presentación ("Objectes comuns")</t>
  </si>
  <si>
    <t xml:space="preserve">Manipulación por parte de personal especializado de la relación de piezas  a exponer, que figuran en el anexo correspondiente. </t>
  </si>
  <si>
    <t xml:space="preserve">DESMONTAJE exposicion P1 </t>
  </si>
  <si>
    <t>MONTAJE DE OBRA en sala B</t>
  </si>
  <si>
    <t xml:space="preserve">Suministro, producción, transporte y colocación en sala  con personal especializado y según calendario, de todos los elementos relacionados en este documento.  
Incluye los medios auxiliares necesarios para llevar a cabo todos los trabajos.
</t>
  </si>
  <si>
    <t>Incluye el desmontaje  de la exposición de diseño de producto  "Del món al museu",  presentada actualmente en la planta 1ª del Museo.</t>
  </si>
  <si>
    <t>Museu del Disseny  de Barcelona</t>
  </si>
  <si>
    <t>sala B</t>
  </si>
  <si>
    <t>El Museo prevee ejecutar antes del inicio del montaje, una instalación en superfície con tubo de acero galvanizado y 29 tomas hembra ubicadas en cajas de superfície en pavimento siguiendo toda la distribución perimetral de la museografía. Las lineas y tensiones ya se han dispuesto en previsión de los elementos a instalar en la exposición.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</si>
</sst>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27" x14ac:knownFonts="1">
    <font>
      <sz val="11"/>
      <color theme="1"/>
      <name val="Calibri"/>
      <family val="2"/>
      <scheme val="minor"/>
    </font>
    <font>
      <sz val="10"/>
      <name val="Arial"/>
      <family val="2"/>
    </font>
    <font>
      <sz val="9"/>
      <name val="Verdana"/>
      <family val="2"/>
    </font>
    <font>
      <b/>
      <sz val="9"/>
      <name val="Verdana"/>
      <family val="2"/>
    </font>
    <font>
      <sz val="9"/>
      <color indexed="10"/>
      <name val="Verdana"/>
      <family val="2"/>
    </font>
    <font>
      <sz val="9"/>
      <color indexed="8"/>
      <name val="Verdana"/>
      <family val="2"/>
    </font>
    <font>
      <b/>
      <sz val="9"/>
      <color indexed="8"/>
      <name val="Verdana"/>
      <family val="2"/>
    </font>
    <font>
      <b/>
      <sz val="9"/>
      <color indexed="10"/>
      <name val="Verdana"/>
      <family val="2"/>
    </font>
    <font>
      <b/>
      <sz val="9"/>
      <color indexed="23"/>
      <name val="Verdana"/>
      <family val="2"/>
    </font>
    <font>
      <sz val="9"/>
      <color rgb="FFFF0000"/>
      <name val="Verdana"/>
      <family val="2"/>
    </font>
    <font>
      <b/>
      <sz val="9"/>
      <color rgb="FFFF0000"/>
      <name val="Verdana"/>
      <family val="2"/>
    </font>
    <font>
      <sz val="9"/>
      <color rgb="FF0070C0"/>
      <name val="Verdana"/>
      <family val="2"/>
    </font>
    <font>
      <b/>
      <sz val="9"/>
      <color theme="1"/>
      <name val="Verdana"/>
      <family val="2"/>
    </font>
    <font>
      <sz val="9"/>
      <color theme="1"/>
      <name val="Verdana"/>
      <family val="2"/>
    </font>
    <font>
      <b/>
      <sz val="11"/>
      <color indexed="8"/>
      <name val="Verdana"/>
      <family val="2"/>
    </font>
    <font>
      <sz val="11"/>
      <color indexed="8"/>
      <name val="Verdana"/>
      <family val="2"/>
    </font>
    <font>
      <sz val="11"/>
      <color theme="1"/>
      <name val="Verdana"/>
      <family val="2"/>
    </font>
    <font>
      <sz val="11"/>
      <name val="Verdana"/>
      <family val="2"/>
    </font>
    <font>
      <b/>
      <sz val="11"/>
      <color theme="1"/>
      <name val="Verdana"/>
      <family val="2"/>
    </font>
    <font>
      <b/>
      <sz val="11"/>
      <color theme="1"/>
      <name val="Calibri Light"/>
      <family val="2"/>
    </font>
    <font>
      <b/>
      <sz val="11"/>
      <color rgb="FFFF0000"/>
      <name val="Verdana"/>
      <family val="2"/>
    </font>
    <font>
      <b/>
      <sz val="10"/>
      <color indexed="8"/>
      <name val="Verdana"/>
      <family val="2"/>
    </font>
    <font>
      <b/>
      <sz val="10"/>
      <color theme="1"/>
      <name val="Verdana"/>
      <family val="2"/>
    </font>
    <font>
      <b/>
      <sz val="11"/>
      <name val="Verdana"/>
      <family val="2"/>
    </font>
    <font>
      <sz val="10"/>
      <color indexed="8"/>
      <name val="Verdana"/>
      <family val="2"/>
    </font>
    <font>
      <sz val="10"/>
      <color theme="1"/>
      <name val="Verdana"/>
      <family val="2"/>
    </font>
    <font>
      <b/>
      <sz val="18"/>
      <color indexed="8"/>
      <name val="Verdana"/>
      <family val="2"/>
    </font>
  </fonts>
  <fills count="5">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0" tint="-0.34998626667073579"/>
        <bgColor indexed="64"/>
      </patternFill>
    </fill>
  </fills>
  <borders count="2">
    <border>
      <left/>
      <right/>
      <top/>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214">
    <xf numFmtId="0" fontId="0" fillId="0" borderId="0" xfId="0"/>
    <xf numFmtId="0" fontId="2" fillId="0" borderId="0" xfId="0" applyFont="1" applyAlignment="1">
      <alignment vertical="top"/>
    </xf>
    <xf numFmtId="0" fontId="3"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Fill="1" applyBorder="1" applyAlignment="1">
      <alignment vertical="top"/>
    </xf>
    <xf numFmtId="0" fontId="5" fillId="0" borderId="0" xfId="0" applyFont="1" applyFill="1" applyAlignment="1">
      <alignment vertical="top" wrapText="1"/>
    </xf>
    <xf numFmtId="0" fontId="2" fillId="0" borderId="0" xfId="0" applyFont="1" applyFill="1" applyBorder="1" applyAlignment="1">
      <alignment horizontal="left" vertical="top" wrapText="1"/>
    </xf>
    <xf numFmtId="0" fontId="3" fillId="0" borderId="0" xfId="0" applyFont="1" applyAlignment="1">
      <alignment vertical="top"/>
    </xf>
    <xf numFmtId="0" fontId="3" fillId="0" borderId="0" xfId="0" applyFont="1" applyBorder="1" applyAlignment="1">
      <alignment vertical="top"/>
    </xf>
    <xf numFmtId="0" fontId="2" fillId="0" borderId="0" xfId="0" applyFont="1" applyBorder="1" applyAlignment="1">
      <alignment horizontal="left" vertical="top" wrapText="1"/>
    </xf>
    <xf numFmtId="4" fontId="6" fillId="0" borderId="0" xfId="0" applyNumberFormat="1" applyFont="1" applyFill="1" applyBorder="1" applyAlignment="1">
      <alignment horizontal="right" vertical="top" wrapText="1"/>
    </xf>
    <xf numFmtId="0" fontId="6" fillId="0" borderId="0" xfId="0" applyFont="1" applyFill="1" applyBorder="1" applyAlignment="1">
      <alignment vertical="top" wrapText="1"/>
    </xf>
    <xf numFmtId="0" fontId="5" fillId="0" borderId="0" xfId="0" applyFont="1" applyFill="1" applyAlignment="1">
      <alignment vertical="top"/>
    </xf>
    <xf numFmtId="0" fontId="6" fillId="0" borderId="0" xfId="0" applyNumberFormat="1" applyFont="1" applyFill="1" applyBorder="1" applyAlignment="1">
      <alignment vertical="top" wrapText="1"/>
    </xf>
    <xf numFmtId="0" fontId="5" fillId="0" borderId="0" xfId="0" applyNumberFormat="1" applyFont="1" applyFill="1" applyBorder="1" applyAlignment="1">
      <alignment vertical="top" wrapText="1"/>
    </xf>
    <xf numFmtId="0" fontId="7" fillId="0" borderId="0" xfId="0" applyNumberFormat="1" applyFont="1" applyFill="1" applyBorder="1" applyAlignment="1">
      <alignment vertical="top" wrapText="1"/>
    </xf>
    <xf numFmtId="0" fontId="5" fillId="0" borderId="0" xfId="0" applyFont="1" applyFill="1" applyBorder="1" applyAlignment="1">
      <alignment vertical="top" wrapText="1"/>
    </xf>
    <xf numFmtId="0" fontId="5" fillId="0" borderId="0" xfId="0" applyFont="1" applyFill="1" applyBorder="1" applyAlignment="1">
      <alignment vertical="top"/>
    </xf>
    <xf numFmtId="0" fontId="5" fillId="0" borderId="0" xfId="0" applyNumberFormat="1" applyFont="1" applyFill="1" applyAlignment="1">
      <alignment vertical="top" wrapText="1"/>
    </xf>
    <xf numFmtId="4" fontId="5" fillId="0" borderId="0" xfId="0" applyNumberFormat="1" applyFont="1" applyFill="1" applyAlignment="1">
      <alignment horizontal="right" vertical="top"/>
    </xf>
    <xf numFmtId="49" fontId="6" fillId="0" borderId="0" xfId="0" applyNumberFormat="1" applyFont="1" applyFill="1" applyBorder="1" applyAlignment="1">
      <alignment vertical="top"/>
    </xf>
    <xf numFmtId="49" fontId="6" fillId="0" borderId="0" xfId="0" applyNumberFormat="1" applyFont="1" applyFill="1" applyAlignment="1">
      <alignment vertical="top"/>
    </xf>
    <xf numFmtId="0" fontId="6" fillId="0" borderId="0" xfId="0" applyNumberFormat="1" applyFont="1" applyFill="1" applyAlignment="1">
      <alignment vertical="top" wrapText="1"/>
    </xf>
    <xf numFmtId="0" fontId="2" fillId="0" borderId="0" xfId="0" applyNumberFormat="1" applyFont="1" applyFill="1" applyAlignment="1">
      <alignment vertical="top" wrapText="1"/>
    </xf>
    <xf numFmtId="49" fontId="5" fillId="0" borderId="0" xfId="0" applyNumberFormat="1" applyFont="1" applyFill="1" applyAlignment="1">
      <alignment vertical="top" wrapText="1"/>
    </xf>
    <xf numFmtId="49" fontId="6" fillId="0" borderId="0" xfId="0" applyNumberFormat="1" applyFont="1" applyFill="1" applyAlignment="1">
      <alignment horizontal="left" vertical="top"/>
    </xf>
    <xf numFmtId="0" fontId="2" fillId="0" borderId="0" xfId="0" applyFont="1" applyAlignment="1">
      <alignment vertical="top" wrapText="1"/>
    </xf>
    <xf numFmtId="0" fontId="3" fillId="0" borderId="0" xfId="0" applyFont="1" applyAlignment="1">
      <alignment vertical="top" wrapText="1"/>
    </xf>
    <xf numFmtId="0" fontId="10" fillId="0" borderId="0" xfId="0" applyFont="1" applyAlignment="1">
      <alignment vertical="top"/>
    </xf>
    <xf numFmtId="0" fontId="3" fillId="0" borderId="0" xfId="0" applyFont="1" applyFill="1" applyBorder="1" applyAlignment="1">
      <alignment horizontal="left" vertical="top"/>
    </xf>
    <xf numFmtId="0" fontId="8" fillId="0" borderId="0" xfId="0" applyNumberFormat="1" applyFont="1" applyFill="1" applyAlignment="1">
      <alignment vertical="top" wrapText="1"/>
    </xf>
    <xf numFmtId="4" fontId="5" fillId="0" borderId="0" xfId="0" applyNumberFormat="1" applyFont="1" applyFill="1" applyBorder="1" applyAlignment="1">
      <alignment horizontal="right" vertical="top"/>
    </xf>
    <xf numFmtId="49" fontId="6" fillId="0" borderId="0" xfId="0" applyNumberFormat="1" applyFont="1" applyFill="1" applyAlignment="1">
      <alignment vertical="top" wrapText="1"/>
    </xf>
    <xf numFmtId="49" fontId="6" fillId="0" borderId="0" xfId="0" applyNumberFormat="1" applyFont="1" applyFill="1" applyBorder="1" applyAlignment="1">
      <alignment vertical="top" wrapText="1"/>
    </xf>
    <xf numFmtId="49" fontId="5" fillId="0" borderId="0" xfId="0" applyNumberFormat="1" applyFont="1" applyFill="1" applyBorder="1" applyAlignment="1">
      <alignment vertical="top" wrapText="1"/>
    </xf>
    <xf numFmtId="0" fontId="6" fillId="0" borderId="0" xfId="0" applyFont="1" applyFill="1" applyAlignment="1">
      <alignment vertical="top"/>
    </xf>
    <xf numFmtId="0" fontId="12" fillId="0" borderId="0" xfId="0" applyFont="1" applyAlignment="1">
      <alignment vertical="top"/>
    </xf>
    <xf numFmtId="0" fontId="13" fillId="0" borderId="0" xfId="0" applyFont="1" applyAlignment="1">
      <alignment horizontal="left" vertical="top"/>
    </xf>
    <xf numFmtId="0" fontId="13" fillId="0" borderId="0" xfId="0" applyFont="1" applyAlignment="1">
      <alignment vertical="top"/>
    </xf>
    <xf numFmtId="49" fontId="5" fillId="0" borderId="0" xfId="0" applyNumberFormat="1" applyFont="1" applyFill="1" applyBorder="1" applyAlignment="1">
      <alignment horizontal="left" vertical="top" wrapText="1"/>
    </xf>
    <xf numFmtId="0" fontId="6" fillId="0" borderId="0" xfId="0" applyNumberFormat="1" applyFont="1" applyFill="1" applyBorder="1" applyAlignment="1">
      <alignment vertical="top" wrapText="1" readingOrder="1"/>
    </xf>
    <xf numFmtId="0" fontId="5" fillId="0" borderId="0" xfId="0" applyNumberFormat="1" applyFont="1" applyFill="1" applyBorder="1" applyAlignment="1">
      <alignment vertical="top" wrapText="1" readingOrder="1"/>
    </xf>
    <xf numFmtId="0" fontId="6" fillId="0" borderId="0" xfId="0" applyFont="1" applyFill="1" applyAlignment="1">
      <alignment vertical="top" wrapText="1"/>
    </xf>
    <xf numFmtId="4" fontId="6" fillId="0" borderId="0" xfId="0" applyNumberFormat="1" applyFont="1" applyFill="1" applyAlignment="1">
      <alignment horizontal="right" vertical="top" wrapText="1"/>
    </xf>
    <xf numFmtId="0" fontId="13" fillId="0" borderId="0" xfId="0" applyFont="1"/>
    <xf numFmtId="49" fontId="6" fillId="0" borderId="0" xfId="0" applyNumberFormat="1" applyFont="1" applyFill="1" applyBorder="1" applyAlignment="1">
      <alignment horizontal="left" vertical="top" wrapText="1"/>
    </xf>
    <xf numFmtId="0" fontId="10" fillId="0" borderId="0" xfId="0" applyNumberFormat="1" applyFont="1" applyFill="1" applyBorder="1" applyAlignment="1">
      <alignment vertical="top" wrapText="1"/>
    </xf>
    <xf numFmtId="49" fontId="6" fillId="0" borderId="0" xfId="0" applyNumberFormat="1" applyFont="1" applyFill="1" applyAlignment="1">
      <alignment horizontal="left" vertical="top" wrapText="1"/>
    </xf>
    <xf numFmtId="4" fontId="10" fillId="0" borderId="0" xfId="0" applyNumberFormat="1" applyFont="1" applyFill="1" applyAlignment="1">
      <alignment horizontal="right" vertical="top" wrapText="1"/>
    </xf>
    <xf numFmtId="0" fontId="10" fillId="0" borderId="0" xfId="0" applyFont="1" applyFill="1" applyBorder="1" applyAlignment="1">
      <alignment vertical="top"/>
    </xf>
    <xf numFmtId="0" fontId="3" fillId="0" borderId="0" xfId="0" applyFont="1" applyFill="1" applyBorder="1" applyAlignment="1">
      <alignment horizontal="left" vertical="top" wrapText="1"/>
    </xf>
    <xf numFmtId="4" fontId="5" fillId="0" borderId="0" xfId="0" applyNumberFormat="1" applyFont="1" applyFill="1" applyAlignment="1">
      <alignment horizontal="right" vertical="top" wrapText="1"/>
    </xf>
    <xf numFmtId="0" fontId="7" fillId="0" borderId="0" xfId="0" applyFont="1" applyAlignment="1">
      <alignment vertical="top"/>
    </xf>
    <xf numFmtId="0" fontId="13" fillId="0" borderId="0" xfId="0" applyFont="1" applyFill="1"/>
    <xf numFmtId="0" fontId="13" fillId="0" borderId="0" xfId="0" applyFont="1" applyFill="1" applyBorder="1" applyAlignment="1">
      <alignment vertical="top"/>
    </xf>
    <xf numFmtId="0" fontId="3" fillId="0" borderId="0" xfId="0" applyFont="1" applyBorder="1" applyAlignment="1">
      <alignment horizontal="left" vertical="top" wrapText="1"/>
    </xf>
    <xf numFmtId="0" fontId="7" fillId="0" borderId="0" xfId="0" applyFont="1" applyFill="1" applyBorder="1" applyAlignment="1">
      <alignment vertical="top"/>
    </xf>
    <xf numFmtId="4" fontId="5" fillId="0" borderId="0" xfId="0" applyNumberFormat="1" applyFont="1" applyFill="1" applyBorder="1" applyAlignment="1">
      <alignment horizontal="right" vertical="top" wrapText="1"/>
    </xf>
    <xf numFmtId="0" fontId="13" fillId="0" borderId="0" xfId="0" applyFont="1" applyBorder="1"/>
    <xf numFmtId="0" fontId="12" fillId="0" borderId="0" xfId="0" applyFont="1" applyFill="1" applyBorder="1" applyAlignment="1">
      <alignment vertical="top"/>
    </xf>
    <xf numFmtId="4" fontId="10" fillId="0" borderId="0" xfId="0" applyNumberFormat="1" applyFont="1" applyFill="1" applyBorder="1" applyAlignment="1">
      <alignment horizontal="right" vertical="top" wrapText="1"/>
    </xf>
    <xf numFmtId="0" fontId="13" fillId="0" borderId="0" xfId="0" applyFont="1" applyFill="1" applyBorder="1"/>
    <xf numFmtId="49" fontId="5" fillId="0" borderId="0" xfId="0" applyNumberFormat="1" applyFont="1" applyFill="1" applyAlignment="1">
      <alignment horizontal="left" vertical="top" wrapText="1"/>
    </xf>
    <xf numFmtId="0" fontId="10" fillId="0" borderId="0" xfId="0" applyFont="1" applyBorder="1" applyAlignment="1">
      <alignment vertical="top"/>
    </xf>
    <xf numFmtId="4" fontId="11" fillId="0" borderId="0" xfId="0" applyNumberFormat="1" applyFont="1" applyFill="1" applyAlignment="1">
      <alignment horizontal="right" vertical="top" wrapText="1"/>
    </xf>
    <xf numFmtId="2" fontId="3" fillId="0" borderId="0" xfId="0" applyNumberFormat="1" applyFont="1" applyFill="1" applyBorder="1" applyAlignment="1">
      <alignment horizontal="right" vertical="top" wrapText="1"/>
    </xf>
    <xf numFmtId="2" fontId="2" fillId="0" borderId="0" xfId="0" applyNumberFormat="1" applyFont="1" applyFill="1" applyBorder="1" applyAlignment="1">
      <alignment horizontal="right" vertical="top"/>
    </xf>
    <xf numFmtId="2" fontId="2" fillId="0" borderId="0" xfId="0" applyNumberFormat="1" applyFont="1" applyFill="1" applyAlignment="1">
      <alignment horizontal="right" vertical="top"/>
    </xf>
    <xf numFmtId="2" fontId="13" fillId="0" borderId="0" xfId="0" applyNumberFormat="1" applyFont="1" applyFill="1" applyBorder="1" applyAlignment="1">
      <alignment horizontal="right" vertical="top"/>
    </xf>
    <xf numFmtId="2" fontId="3" fillId="0" borderId="0" xfId="0" applyNumberFormat="1" applyFont="1" applyFill="1" applyBorder="1" applyAlignment="1">
      <alignment horizontal="right" vertical="top"/>
    </xf>
    <xf numFmtId="0" fontId="13" fillId="0" borderId="0" xfId="0" applyFont="1" applyAlignment="1">
      <alignment wrapText="1"/>
    </xf>
    <xf numFmtId="0" fontId="12" fillId="0" borderId="0" xfId="0" applyFont="1"/>
    <xf numFmtId="0" fontId="7" fillId="0" borderId="0" xfId="0" applyFont="1" applyBorder="1" applyAlignment="1">
      <alignment vertical="top"/>
    </xf>
    <xf numFmtId="0" fontId="10" fillId="0" borderId="0" xfId="0" applyFont="1" applyBorder="1" applyAlignment="1">
      <alignment horizontal="left" vertical="top" wrapText="1"/>
    </xf>
    <xf numFmtId="0" fontId="9" fillId="0" borderId="0" xfId="0" applyFont="1" applyAlignment="1">
      <alignment vertical="top"/>
    </xf>
    <xf numFmtId="0" fontId="10" fillId="0" borderId="0" xfId="0" applyNumberFormat="1" applyFont="1" applyFill="1" applyAlignment="1">
      <alignment vertical="top" wrapText="1"/>
    </xf>
    <xf numFmtId="0" fontId="9" fillId="0" borderId="0" xfId="0" applyNumberFormat="1" applyFont="1" applyFill="1" applyAlignment="1">
      <alignment vertical="top" wrapText="1"/>
    </xf>
    <xf numFmtId="0" fontId="12" fillId="0" borderId="0" xfId="0" applyFont="1" applyAlignment="1">
      <alignment horizontal="left" vertical="top"/>
    </xf>
    <xf numFmtId="0" fontId="3" fillId="0" borderId="0" xfId="0" applyNumberFormat="1" applyFont="1" applyFill="1" applyAlignment="1">
      <alignment vertical="top" wrapText="1"/>
    </xf>
    <xf numFmtId="0" fontId="3" fillId="0" borderId="0" xfId="0" applyFont="1" applyFill="1" applyBorder="1" applyAlignment="1">
      <alignment vertical="top" wrapText="1"/>
    </xf>
    <xf numFmtId="0" fontId="12" fillId="0" borderId="0" xfId="0" applyFont="1" applyFill="1" applyAlignment="1">
      <alignment vertical="top"/>
    </xf>
    <xf numFmtId="0" fontId="3" fillId="0" borderId="0" xfId="0" applyFont="1" applyFill="1" applyAlignment="1">
      <alignment vertical="top"/>
    </xf>
    <xf numFmtId="0" fontId="13" fillId="0" borderId="0" xfId="0" applyFont="1" applyFill="1" applyAlignment="1">
      <alignment vertical="top"/>
    </xf>
    <xf numFmtId="2" fontId="13" fillId="0" borderId="0" xfId="0" applyNumberFormat="1" applyFont="1" applyFill="1" applyAlignment="1">
      <alignment horizontal="right" vertical="top"/>
    </xf>
    <xf numFmtId="49" fontId="6" fillId="0" borderId="0" xfId="0" applyNumberFormat="1" applyFont="1" applyFill="1" applyBorder="1" applyAlignment="1">
      <alignment horizontal="left" vertical="top"/>
    </xf>
    <xf numFmtId="4" fontId="3" fillId="0" borderId="0" xfId="0" applyNumberFormat="1" applyFont="1" applyFill="1" applyBorder="1" applyAlignment="1">
      <alignment horizontal="right" vertical="top" wrapText="1"/>
    </xf>
    <xf numFmtId="0" fontId="9" fillId="0" borderId="0" xfId="0" applyFont="1" applyFill="1" applyBorder="1" applyAlignment="1">
      <alignment vertical="top"/>
    </xf>
    <xf numFmtId="0" fontId="10" fillId="0" borderId="0" xfId="0" applyFont="1" applyFill="1" applyBorder="1" applyAlignment="1">
      <alignment horizontal="left" vertical="top" wrapText="1"/>
    </xf>
    <xf numFmtId="2" fontId="12" fillId="0" borderId="0" xfId="0" applyNumberFormat="1" applyFont="1" applyFill="1" applyBorder="1" applyAlignment="1">
      <alignment horizontal="right" vertical="top"/>
    </xf>
    <xf numFmtId="0" fontId="3" fillId="0" borderId="0" xfId="0" quotePrefix="1" applyFont="1" applyFill="1" applyBorder="1" applyAlignment="1">
      <alignment horizontal="left" vertical="top" wrapText="1"/>
    </xf>
    <xf numFmtId="0" fontId="12" fillId="0" borderId="0" xfId="0" applyFont="1" applyFill="1" applyBorder="1" applyAlignment="1">
      <alignment horizontal="left" vertical="top"/>
    </xf>
    <xf numFmtId="0" fontId="13" fillId="0" borderId="0" xfId="0" applyFont="1" applyFill="1" applyBorder="1" applyAlignment="1">
      <alignment horizontal="left" vertical="top"/>
    </xf>
    <xf numFmtId="0" fontId="5" fillId="0" borderId="0" xfId="0" applyFont="1" applyFill="1" applyAlignment="1">
      <alignment horizontal="left" vertical="top"/>
    </xf>
    <xf numFmtId="0" fontId="6" fillId="0" borderId="0" xfId="0" applyFont="1" applyFill="1" applyBorder="1" applyAlignment="1">
      <alignment horizontal="left" wrapText="1"/>
    </xf>
    <xf numFmtId="0" fontId="5" fillId="0" borderId="0" xfId="0" applyFont="1" applyFill="1" applyAlignment="1">
      <alignment horizontal="left" wrapText="1"/>
    </xf>
    <xf numFmtId="0" fontId="6" fillId="0" borderId="0" xfId="0" applyFont="1" applyFill="1" applyAlignment="1">
      <alignment horizontal="left" wrapText="1"/>
    </xf>
    <xf numFmtId="0" fontId="12" fillId="0" borderId="0" xfId="0" applyFont="1" applyFill="1" applyBorder="1" applyAlignment="1">
      <alignment horizontal="left"/>
    </xf>
    <xf numFmtId="0" fontId="2" fillId="0" borderId="0" xfId="0" applyFont="1" applyFill="1" applyBorder="1" applyAlignment="1">
      <alignment horizontal="left" wrapText="1"/>
    </xf>
    <xf numFmtId="0" fontId="2" fillId="0" borderId="0" xfId="0" applyFont="1" applyFill="1" applyBorder="1" applyAlignment="1">
      <alignment horizontal="left"/>
    </xf>
    <xf numFmtId="0" fontId="13" fillId="0" borderId="0" xfId="0" applyFont="1" applyFill="1" applyBorder="1" applyAlignment="1">
      <alignment horizontal="left"/>
    </xf>
    <xf numFmtId="0" fontId="3" fillId="0" borderId="0" xfId="0" applyFont="1" applyFill="1" applyBorder="1" applyAlignment="1">
      <alignment horizontal="left"/>
    </xf>
    <xf numFmtId="0" fontId="5" fillId="0" borderId="0" xfId="0" applyFont="1" applyFill="1" applyAlignment="1">
      <alignment horizontal="left"/>
    </xf>
    <xf numFmtId="0" fontId="5" fillId="0" borderId="0" xfId="0" applyNumberFormat="1" applyFont="1" applyFill="1" applyBorder="1" applyAlignment="1">
      <alignment vertical="top"/>
    </xf>
    <xf numFmtId="0" fontId="5" fillId="0" borderId="0" xfId="0" applyFont="1" applyFill="1" applyBorder="1" applyAlignment="1">
      <alignment horizontal="left" wrapText="1"/>
    </xf>
    <xf numFmtId="0" fontId="2" fillId="0" borderId="0" xfId="0" applyNumberFormat="1" applyFont="1" applyFill="1" applyBorder="1" applyAlignment="1">
      <alignment vertical="top" wrapText="1"/>
    </xf>
    <xf numFmtId="0" fontId="3" fillId="0" borderId="0" xfId="0" applyNumberFormat="1" applyFont="1" applyFill="1" applyBorder="1" applyAlignment="1">
      <alignment vertical="top" wrapText="1"/>
    </xf>
    <xf numFmtId="4" fontId="11" fillId="0" borderId="0" xfId="0" applyNumberFormat="1" applyFont="1" applyFill="1" applyBorder="1" applyAlignment="1">
      <alignment horizontal="right" vertical="top" wrapText="1"/>
    </xf>
    <xf numFmtId="0" fontId="5" fillId="0" borderId="0" xfId="0" applyFont="1" applyFill="1" applyBorder="1" applyAlignment="1">
      <alignment horizontal="left"/>
    </xf>
    <xf numFmtId="0" fontId="12" fillId="0" borderId="0" xfId="0" applyFont="1" applyFill="1" applyBorder="1"/>
    <xf numFmtId="0" fontId="13" fillId="0" borderId="0" xfId="0" applyFont="1" applyFill="1" applyBorder="1" applyAlignment="1">
      <alignment wrapText="1"/>
    </xf>
    <xf numFmtId="4" fontId="6" fillId="0" borderId="0" xfId="0" applyNumberFormat="1" applyFont="1" applyFill="1" applyBorder="1" applyAlignment="1">
      <alignment horizontal="right" vertical="top"/>
    </xf>
    <xf numFmtId="0" fontId="13" fillId="0" borderId="0" xfId="0" applyFont="1" applyFill="1" applyBorder="1" applyAlignment="1">
      <alignment vertical="top" wrapText="1"/>
    </xf>
    <xf numFmtId="0" fontId="8" fillId="0" borderId="0" xfId="0" applyFont="1" applyFill="1" applyAlignment="1">
      <alignment horizontal="left" wrapText="1"/>
    </xf>
    <xf numFmtId="0" fontId="13" fillId="0" borderId="0" xfId="0" applyFont="1" applyFill="1" applyAlignment="1">
      <alignment horizontal="left" vertical="top"/>
    </xf>
    <xf numFmtId="0" fontId="0" fillId="0" borderId="0" xfId="0" applyFill="1" applyAlignment="1"/>
    <xf numFmtId="0" fontId="13" fillId="0" borderId="0" xfId="0" applyFont="1" applyFill="1" applyAlignment="1">
      <alignment horizontal="left"/>
    </xf>
    <xf numFmtId="0" fontId="2" fillId="0" borderId="0" xfId="0" applyFont="1" applyFill="1" applyAlignment="1">
      <alignment vertical="top"/>
    </xf>
    <xf numFmtId="0" fontId="2" fillId="0" borderId="0" xfId="0" applyFont="1" applyBorder="1" applyAlignment="1">
      <alignment vertical="top"/>
    </xf>
    <xf numFmtId="0" fontId="2" fillId="0" borderId="0" xfId="0" applyFont="1" applyFill="1" applyBorder="1" applyAlignment="1">
      <alignment vertical="top" wrapText="1"/>
    </xf>
    <xf numFmtId="0" fontId="2" fillId="0" borderId="0" xfId="0" applyFont="1" applyFill="1" applyBorder="1" applyAlignment="1">
      <alignment vertical="top"/>
    </xf>
    <xf numFmtId="2" fontId="2" fillId="0" borderId="0" xfId="0" applyNumberFormat="1" applyFont="1" applyFill="1" applyBorder="1" applyAlignment="1">
      <alignment vertical="top"/>
    </xf>
    <xf numFmtId="2" fontId="13" fillId="0" borderId="0" xfId="0" applyNumberFormat="1" applyFont="1" applyAlignment="1">
      <alignment vertical="top"/>
    </xf>
    <xf numFmtId="2" fontId="2" fillId="0" borderId="0" xfId="0" applyNumberFormat="1" applyFont="1" applyFill="1" applyAlignment="1">
      <alignment vertical="top"/>
    </xf>
    <xf numFmtId="2" fontId="3" fillId="0" borderId="0" xfId="0" applyNumberFormat="1" applyFont="1" applyAlignment="1">
      <alignment vertical="top"/>
    </xf>
    <xf numFmtId="2" fontId="2" fillId="0" borderId="0" xfId="0" applyNumberFormat="1" applyFont="1" applyAlignment="1">
      <alignment vertical="top"/>
    </xf>
    <xf numFmtId="2" fontId="2" fillId="0" borderId="0" xfId="0" applyNumberFormat="1" applyFont="1" applyBorder="1" applyAlignment="1">
      <alignment vertical="top"/>
    </xf>
    <xf numFmtId="2" fontId="3" fillId="0" borderId="0" xfId="0" applyNumberFormat="1" applyFont="1" applyBorder="1" applyAlignment="1">
      <alignment vertical="top"/>
    </xf>
    <xf numFmtId="2" fontId="12" fillId="0" borderId="0" xfId="0" applyNumberFormat="1" applyFont="1" applyAlignment="1">
      <alignment vertical="top"/>
    </xf>
    <xf numFmtId="2" fontId="3" fillId="0" borderId="0" xfId="0" applyNumberFormat="1" applyFont="1" applyFill="1" applyAlignment="1">
      <alignment vertical="top"/>
    </xf>
    <xf numFmtId="2" fontId="12" fillId="0" borderId="0" xfId="0" applyNumberFormat="1" applyFont="1" applyFill="1" applyBorder="1" applyAlignment="1">
      <alignment vertical="top"/>
    </xf>
    <xf numFmtId="2" fontId="3" fillId="0" borderId="0" xfId="0" applyNumberFormat="1" applyFont="1" applyFill="1" applyBorder="1" applyAlignment="1">
      <alignment vertical="top"/>
    </xf>
    <xf numFmtId="2" fontId="13" fillId="0" borderId="0" xfId="0" applyNumberFormat="1" applyFont="1" applyFill="1" applyBorder="1" applyAlignment="1">
      <alignment vertical="top"/>
    </xf>
    <xf numFmtId="49" fontId="6" fillId="2" borderId="0" xfId="0" applyNumberFormat="1" applyFont="1" applyFill="1" applyAlignment="1">
      <alignment vertical="top"/>
    </xf>
    <xf numFmtId="0" fontId="13" fillId="2" borderId="0" xfId="0" applyFont="1" applyFill="1" applyAlignment="1">
      <alignment vertical="top"/>
    </xf>
    <xf numFmtId="2" fontId="2" fillId="2" borderId="0" xfId="0" applyNumberFormat="1" applyFont="1" applyFill="1" applyAlignment="1">
      <alignment vertical="top"/>
    </xf>
    <xf numFmtId="49" fontId="6" fillId="3" borderId="0" xfId="0" applyNumberFormat="1" applyFont="1" applyFill="1" applyAlignment="1">
      <alignment vertical="top"/>
    </xf>
    <xf numFmtId="49" fontId="14" fillId="2" borderId="0" xfId="0" applyNumberFormat="1" applyFont="1" applyFill="1" applyAlignment="1">
      <alignment vertical="top"/>
    </xf>
    <xf numFmtId="0" fontId="14" fillId="2" borderId="0" xfId="0" applyNumberFormat="1" applyFont="1" applyFill="1" applyAlignment="1">
      <alignment vertical="top"/>
    </xf>
    <xf numFmtId="49" fontId="15" fillId="2" borderId="0" xfId="0" applyNumberFormat="1" applyFont="1" applyFill="1" applyAlignment="1">
      <alignment vertical="top" wrapText="1"/>
    </xf>
    <xf numFmtId="0" fontId="16" fillId="2" borderId="0" xfId="0" applyFont="1" applyFill="1"/>
    <xf numFmtId="0" fontId="15" fillId="2" borderId="0" xfId="0" applyFont="1" applyFill="1" applyAlignment="1">
      <alignment vertical="top" wrapText="1"/>
    </xf>
    <xf numFmtId="2" fontId="17" fillId="2" borderId="0" xfId="0" applyNumberFormat="1" applyFont="1" applyFill="1" applyAlignment="1">
      <alignment vertical="top"/>
    </xf>
    <xf numFmtId="4" fontId="14" fillId="2" borderId="0" xfId="0" applyNumberFormat="1" applyFont="1" applyFill="1" applyAlignment="1">
      <alignment horizontal="right" vertical="top" wrapText="1"/>
    </xf>
    <xf numFmtId="49" fontId="14" fillId="3" borderId="0" xfId="0" applyNumberFormat="1" applyFont="1" applyFill="1" applyAlignment="1">
      <alignment horizontal="left" vertical="top" wrapText="1"/>
    </xf>
    <xf numFmtId="49" fontId="15" fillId="3" borderId="0" xfId="0" applyNumberFormat="1" applyFont="1" applyFill="1" applyAlignment="1">
      <alignment vertical="top" wrapText="1"/>
    </xf>
    <xf numFmtId="0" fontId="15" fillId="3" borderId="0" xfId="0" applyFont="1" applyFill="1" applyAlignment="1">
      <alignment vertical="top" wrapText="1"/>
    </xf>
    <xf numFmtId="2" fontId="17" fillId="3" borderId="0" xfId="0" applyNumberFormat="1" applyFont="1" applyFill="1" applyAlignment="1">
      <alignment vertical="top"/>
    </xf>
    <xf numFmtId="4" fontId="14" fillId="3" borderId="0" xfId="0" applyNumberFormat="1" applyFont="1" applyFill="1" applyAlignment="1">
      <alignment horizontal="right" vertical="top" wrapText="1"/>
    </xf>
    <xf numFmtId="0" fontId="16" fillId="0" borderId="0" xfId="0" applyFont="1"/>
    <xf numFmtId="0" fontId="18" fillId="3" borderId="0" xfId="0" applyFont="1" applyFill="1" applyAlignment="1">
      <alignment vertical="top"/>
    </xf>
    <xf numFmtId="0" fontId="7" fillId="2" borderId="0" xfId="0" applyFont="1" applyFill="1" applyAlignment="1">
      <alignment vertical="top"/>
    </xf>
    <xf numFmtId="0" fontId="2" fillId="2" borderId="0" xfId="0" applyFont="1" applyFill="1" applyAlignment="1">
      <alignment vertical="top"/>
    </xf>
    <xf numFmtId="0" fontId="14" fillId="0" borderId="0" xfId="0" applyNumberFormat="1" applyFont="1" applyFill="1" applyAlignment="1">
      <alignment vertical="top"/>
    </xf>
    <xf numFmtId="0" fontId="7" fillId="0" borderId="0" xfId="0" applyFont="1" applyFill="1" applyAlignment="1">
      <alignment vertical="top"/>
    </xf>
    <xf numFmtId="49" fontId="14" fillId="0" borderId="0" xfId="0" applyNumberFormat="1" applyFont="1" applyFill="1" applyAlignment="1">
      <alignment horizontal="left" vertical="top" wrapText="1"/>
    </xf>
    <xf numFmtId="49" fontId="15" fillId="0" borderId="0" xfId="0" applyNumberFormat="1" applyFont="1" applyFill="1" applyAlignment="1">
      <alignment vertical="top" wrapText="1"/>
    </xf>
    <xf numFmtId="0" fontId="18" fillId="0" borderId="0" xfId="0" applyFont="1" applyFill="1" applyAlignment="1">
      <alignment vertical="top"/>
    </xf>
    <xf numFmtId="0" fontId="15" fillId="0" borderId="0" xfId="0" applyFont="1" applyFill="1" applyAlignment="1">
      <alignment vertical="top" wrapText="1"/>
    </xf>
    <xf numFmtId="2" fontId="17" fillId="0" borderId="0" xfId="0" applyNumberFormat="1" applyFont="1" applyFill="1" applyAlignment="1">
      <alignment vertical="top"/>
    </xf>
    <xf numFmtId="4" fontId="14" fillId="0" borderId="0" xfId="0" applyNumberFormat="1" applyFont="1" applyFill="1" applyAlignment="1">
      <alignment horizontal="right" vertical="top" wrapText="1"/>
    </xf>
    <xf numFmtId="0" fontId="16" fillId="0" borderId="0" xfId="0" applyFont="1" applyFill="1"/>
    <xf numFmtId="49" fontId="14" fillId="0" borderId="0" xfId="0" applyNumberFormat="1" applyFont="1" applyFill="1" applyAlignment="1">
      <alignment vertical="top"/>
    </xf>
    <xf numFmtId="0" fontId="13" fillId="0" borderId="0" xfId="0" applyFont="1" applyFill="1" applyAlignment="1">
      <alignment vertical="top" wrapText="1"/>
    </xf>
    <xf numFmtId="49" fontId="14" fillId="0" borderId="0" xfId="0" applyNumberFormat="1" applyFont="1" applyFill="1" applyBorder="1" applyAlignment="1">
      <alignment vertical="top"/>
    </xf>
    <xf numFmtId="0" fontId="14" fillId="0" borderId="0" xfId="0" applyNumberFormat="1" applyFont="1" applyFill="1" applyBorder="1" applyAlignment="1">
      <alignment vertical="top"/>
    </xf>
    <xf numFmtId="49" fontId="15" fillId="0" borderId="0" xfId="0" applyNumberFormat="1" applyFont="1" applyFill="1" applyBorder="1" applyAlignment="1">
      <alignment vertical="top" wrapText="1"/>
    </xf>
    <xf numFmtId="0" fontId="16" fillId="0" borderId="0" xfId="0" applyFont="1" applyFill="1" applyBorder="1"/>
    <xf numFmtId="0" fontId="15" fillId="0" borderId="0" xfId="0" applyFont="1" applyFill="1" applyBorder="1" applyAlignment="1">
      <alignment vertical="top" wrapText="1"/>
    </xf>
    <xf numFmtId="2" fontId="17" fillId="0" borderId="0" xfId="0" applyNumberFormat="1" applyFont="1" applyFill="1" applyBorder="1" applyAlignment="1">
      <alignment vertical="top"/>
    </xf>
    <xf numFmtId="4" fontId="14" fillId="0" borderId="0" xfId="0" applyNumberFormat="1" applyFont="1" applyFill="1" applyBorder="1" applyAlignment="1">
      <alignment horizontal="right" vertical="top" wrapText="1"/>
    </xf>
    <xf numFmtId="0" fontId="4" fillId="0" borderId="0" xfId="0" applyFont="1" applyFill="1" applyBorder="1" applyAlignment="1">
      <alignment vertical="top" wrapText="1"/>
    </xf>
    <xf numFmtId="0" fontId="9" fillId="0" borderId="0" xfId="0" applyFont="1" applyFill="1" applyBorder="1" applyAlignment="1">
      <alignment horizontal="left" vertical="top" wrapText="1"/>
    </xf>
    <xf numFmtId="0" fontId="9" fillId="0" borderId="0" xfId="0" applyFont="1" applyFill="1" applyAlignment="1">
      <alignment vertical="top" wrapText="1"/>
    </xf>
    <xf numFmtId="0" fontId="3" fillId="0" borderId="0" xfId="0" applyFont="1" applyFill="1" applyBorder="1" applyAlignment="1">
      <alignment horizontal="right" vertical="top"/>
    </xf>
    <xf numFmtId="0" fontId="12" fillId="0" borderId="0" xfId="0" applyFont="1" applyFill="1" applyBorder="1" applyAlignment="1">
      <alignment vertical="top" wrapText="1"/>
    </xf>
    <xf numFmtId="4" fontId="15" fillId="2" borderId="0" xfId="0" applyNumberFormat="1" applyFont="1" applyFill="1" applyAlignment="1">
      <alignment horizontal="right" vertical="top" wrapText="1"/>
    </xf>
    <xf numFmtId="4" fontId="15" fillId="0" borderId="0" xfId="0" applyNumberFormat="1" applyFont="1" applyFill="1" applyAlignment="1">
      <alignment horizontal="right" vertical="top" wrapText="1"/>
    </xf>
    <xf numFmtId="4" fontId="20" fillId="0" borderId="0" xfId="0" applyNumberFormat="1" applyFont="1" applyFill="1" applyAlignment="1">
      <alignment horizontal="right" vertical="top" wrapText="1"/>
    </xf>
    <xf numFmtId="0" fontId="16" fillId="0" borderId="0" xfId="0" applyFont="1" applyAlignment="1">
      <alignment vertical="top"/>
    </xf>
    <xf numFmtId="0" fontId="18" fillId="0" borderId="0" xfId="0" applyFont="1" applyFill="1" applyBorder="1"/>
    <xf numFmtId="0" fontId="18" fillId="0" borderId="0" xfId="0" applyFont="1" applyFill="1" applyAlignment="1">
      <alignment vertical="top" wrapText="1"/>
    </xf>
    <xf numFmtId="0" fontId="23" fillId="0" borderId="0" xfId="0" applyFont="1" applyFill="1" applyBorder="1" applyAlignment="1">
      <alignment horizontal="left" vertical="top" wrapText="1"/>
    </xf>
    <xf numFmtId="0" fontId="18" fillId="0" borderId="0" xfId="0" applyFont="1" applyAlignment="1">
      <alignment vertical="top"/>
    </xf>
    <xf numFmtId="49" fontId="6" fillId="0" borderId="1" xfId="0" applyNumberFormat="1" applyFont="1" applyFill="1" applyBorder="1" applyAlignment="1">
      <alignment vertical="top"/>
    </xf>
    <xf numFmtId="49" fontId="6" fillId="0" borderId="1" xfId="0" applyNumberFormat="1" applyFont="1" applyFill="1" applyBorder="1" applyAlignment="1">
      <alignment horizontal="left" vertical="top" wrapText="1"/>
    </xf>
    <xf numFmtId="0" fontId="3" fillId="0" borderId="1" xfId="0" applyFont="1" applyFill="1" applyBorder="1" applyAlignment="1">
      <alignment vertical="top"/>
    </xf>
    <xf numFmtId="0" fontId="23" fillId="0" borderId="1" xfId="0" applyFont="1" applyFill="1" applyBorder="1" applyAlignment="1">
      <alignment horizontal="left" vertical="top" wrapText="1"/>
    </xf>
    <xf numFmtId="0" fontId="2" fillId="0" borderId="1" xfId="0" applyFont="1" applyFill="1" applyBorder="1" applyAlignment="1">
      <alignment vertical="top"/>
    </xf>
    <xf numFmtId="2" fontId="2" fillId="0" borderId="1" xfId="0" applyNumberFormat="1" applyFont="1" applyFill="1" applyBorder="1" applyAlignment="1">
      <alignment vertical="top"/>
    </xf>
    <xf numFmtId="4" fontId="15" fillId="0" borderId="0" xfId="0" applyNumberFormat="1" applyFont="1" applyFill="1" applyBorder="1" applyAlignment="1">
      <alignment horizontal="right" vertical="top" wrapText="1"/>
    </xf>
    <xf numFmtId="4" fontId="24" fillId="3" borderId="0" xfId="0" applyNumberFormat="1" applyFont="1" applyFill="1" applyAlignment="1">
      <alignment horizontal="right" vertical="top" wrapText="1"/>
    </xf>
    <xf numFmtId="4" fontId="24" fillId="0" borderId="0" xfId="0" applyNumberFormat="1" applyFont="1" applyFill="1" applyAlignment="1">
      <alignment horizontal="right" vertical="top" wrapText="1"/>
    </xf>
    <xf numFmtId="4" fontId="24" fillId="0" borderId="0" xfId="0" applyNumberFormat="1" applyFont="1" applyFill="1" applyBorder="1" applyAlignment="1">
      <alignment horizontal="right" vertical="top" wrapText="1"/>
    </xf>
    <xf numFmtId="4" fontId="24" fillId="0" borderId="1" xfId="0" applyNumberFormat="1" applyFont="1" applyFill="1" applyBorder="1" applyAlignment="1">
      <alignment horizontal="right" vertical="top" wrapText="1"/>
    </xf>
    <xf numFmtId="0" fontId="25" fillId="0" borderId="0" xfId="0" applyFont="1" applyAlignment="1">
      <alignment vertical="top"/>
    </xf>
    <xf numFmtId="4" fontId="21" fillId="0" borderId="0" xfId="0" applyNumberFormat="1" applyFont="1" applyFill="1" applyBorder="1" applyAlignment="1">
      <alignment horizontal="right" vertical="top" wrapText="1"/>
    </xf>
    <xf numFmtId="0" fontId="22" fillId="0" borderId="0" xfId="0" applyFont="1" applyFill="1" applyBorder="1"/>
    <xf numFmtId="49" fontId="6" fillId="4" borderId="0" xfId="0" applyNumberFormat="1" applyFont="1" applyFill="1" applyBorder="1" applyAlignment="1">
      <alignment vertical="top"/>
    </xf>
    <xf numFmtId="0" fontId="14" fillId="4" borderId="0" xfId="0" applyNumberFormat="1" applyFont="1" applyFill="1" applyAlignment="1">
      <alignment vertical="top"/>
    </xf>
    <xf numFmtId="0" fontId="3" fillId="4" borderId="0" xfId="0" applyFont="1" applyFill="1" applyBorder="1" applyAlignment="1">
      <alignment vertical="top"/>
    </xf>
    <xf numFmtId="0" fontId="2" fillId="4" borderId="0" xfId="0" applyFont="1" applyFill="1" applyBorder="1" applyAlignment="1">
      <alignment horizontal="left" vertical="top" wrapText="1"/>
    </xf>
    <xf numFmtId="0" fontId="2" fillId="4" borderId="0" xfId="0" applyFont="1" applyFill="1" applyBorder="1" applyAlignment="1">
      <alignment vertical="top"/>
    </xf>
    <xf numFmtId="2" fontId="2" fillId="4" borderId="0" xfId="0" applyNumberFormat="1" applyFont="1" applyFill="1" applyBorder="1" applyAlignment="1">
      <alignment vertical="top"/>
    </xf>
    <xf numFmtId="0" fontId="13" fillId="4" borderId="0" xfId="0" applyFont="1" applyFill="1" applyBorder="1"/>
    <xf numFmtId="4" fontId="15" fillId="4" borderId="0" xfId="0" applyNumberFormat="1" applyFont="1" applyFill="1" applyBorder="1" applyAlignment="1">
      <alignment horizontal="right" vertical="top" wrapText="1"/>
    </xf>
    <xf numFmtId="0" fontId="18" fillId="0" borderId="0" xfId="0" applyFont="1" applyFill="1"/>
    <xf numFmtId="49" fontId="14" fillId="2" borderId="0" xfId="0" applyNumberFormat="1" applyFont="1" applyFill="1" applyBorder="1" applyAlignment="1">
      <alignment vertical="top"/>
    </xf>
    <xf numFmtId="0" fontId="14" fillId="2" borderId="0" xfId="0" applyNumberFormat="1" applyFont="1" applyFill="1" applyBorder="1" applyAlignment="1">
      <alignment vertical="top"/>
    </xf>
    <xf numFmtId="49" fontId="15" fillId="2" borderId="0" xfId="0" applyNumberFormat="1" applyFont="1" applyFill="1" applyBorder="1" applyAlignment="1">
      <alignment vertical="top" wrapText="1"/>
    </xf>
    <xf numFmtId="0" fontId="2" fillId="2" borderId="0" xfId="0" applyFont="1" applyFill="1" applyBorder="1" applyAlignment="1">
      <alignment horizontal="left" vertical="top" wrapText="1"/>
    </xf>
    <xf numFmtId="0" fontId="2" fillId="2" borderId="0" xfId="0" applyFont="1" applyFill="1" applyBorder="1" applyAlignment="1">
      <alignment vertical="top"/>
    </xf>
    <xf numFmtId="2" fontId="2" fillId="2" borderId="0" xfId="0" applyNumberFormat="1" applyFont="1" applyFill="1" applyBorder="1" applyAlignment="1">
      <alignment vertical="top"/>
    </xf>
    <xf numFmtId="4" fontId="14" fillId="2" borderId="0" xfId="0" applyNumberFormat="1" applyFont="1" applyFill="1" applyBorder="1" applyAlignment="1">
      <alignment horizontal="right" vertical="top" wrapText="1"/>
    </xf>
    <xf numFmtId="49" fontId="26" fillId="0" borderId="0" xfId="0" applyNumberFormat="1" applyFont="1" applyFill="1" applyAlignment="1">
      <alignment vertical="top" wrapText="1"/>
    </xf>
  </cellXfs>
  <cellStyles count="2">
    <cellStyle name="Euro" xfId="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BDBDB"/>
      <rgbColor rgb="00808080"/>
      <rgbColor rgb="009999FF"/>
      <rgbColor rgb="00993366"/>
      <rgbColor rgb="00FFFFCC"/>
      <rgbColor rgb="00B3FFFF"/>
      <rgbColor rgb="00660066"/>
      <rgbColor rgb="00FF8080"/>
      <rgbColor rgb="000066CC"/>
      <rgbColor rgb="00CCCCFF"/>
      <rgbColor rgb="00000080"/>
      <rgbColor rgb="00FF00FF"/>
      <rgbColor rgb="00FFFF9F"/>
      <rgbColor rgb="0000FFFF"/>
      <rgbColor rgb="00800080"/>
      <rgbColor rgb="00800000"/>
      <rgbColor rgb="00008080"/>
      <rgbColor rgb="000000FF"/>
      <rgbColor rgb="0000CCFF"/>
      <rgbColor rgb="00E1E7E7"/>
      <rgbColor rgb="00CCFFCC"/>
      <rgbColor rgb="00FFFF99"/>
      <rgbColor rgb="00CDE6FF"/>
      <rgbColor rgb="00FF99CC"/>
      <rgbColor rgb="00CC99FF"/>
      <rgbColor rgb="00FFCC99"/>
      <rgbColor rgb="003366FF"/>
      <rgbColor rgb="0033CCCC"/>
      <rgbColor rgb="0099CC00"/>
      <rgbColor rgb="00FFCC00"/>
      <rgbColor rgb="00FDD86F"/>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2"/>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80" customWidth="1"/>
    <col min="2" max="2" width="5.140625" style="113" customWidth="1"/>
    <col min="3" max="3" width="81.42578125" style="82" customWidth="1"/>
    <col min="4" max="4" width="60.5703125" style="82" customWidth="1"/>
    <col min="5" max="5" width="4.85546875" style="115" customWidth="1"/>
    <col min="6" max="6" width="9" style="83" customWidth="1"/>
    <col min="7" max="7" width="10.140625" style="82" customWidth="1"/>
    <col min="8" max="16384" width="9" style="53"/>
  </cols>
  <sheetData>
    <row r="1" spans="1:7" x14ac:dyDescent="0.15">
      <c r="A1" s="35"/>
      <c r="B1" s="92"/>
      <c r="C1" s="12"/>
      <c r="D1" s="12"/>
      <c r="E1" s="101"/>
      <c r="F1" s="67"/>
      <c r="G1" s="12"/>
    </row>
    <row r="2" spans="1:7" x14ac:dyDescent="0.15">
      <c r="A2" s="35"/>
      <c r="B2" s="92"/>
      <c r="C2" s="12"/>
      <c r="D2" s="12"/>
      <c r="E2" s="101"/>
      <c r="F2" s="67"/>
      <c r="G2" s="12"/>
    </row>
    <row r="3" spans="1:7" x14ac:dyDescent="0.15">
      <c r="A3" s="35"/>
      <c r="B3" s="92"/>
      <c r="C3" s="12"/>
      <c r="D3" s="12"/>
      <c r="E3" s="101"/>
      <c r="F3" s="67"/>
      <c r="G3" s="12"/>
    </row>
    <row r="4" spans="1:7" x14ac:dyDescent="0.15">
      <c r="A4" s="35"/>
      <c r="B4" s="92"/>
      <c r="C4" s="12"/>
      <c r="D4" s="12"/>
      <c r="E4" s="101"/>
      <c r="F4" s="67"/>
      <c r="G4" s="12"/>
    </row>
    <row r="5" spans="1:7" x14ac:dyDescent="0.15">
      <c r="A5" s="35"/>
      <c r="B5" s="92"/>
      <c r="C5" s="12"/>
      <c r="D5" s="12"/>
      <c r="E5" s="101"/>
      <c r="F5" s="67"/>
      <c r="G5" s="12"/>
    </row>
    <row r="6" spans="1:7" x14ac:dyDescent="0.15">
      <c r="A6" s="35"/>
      <c r="B6" s="92"/>
      <c r="C6" s="12"/>
      <c r="D6" s="12"/>
      <c r="E6" s="101"/>
      <c r="F6" s="67"/>
      <c r="G6" s="12"/>
    </row>
    <row r="7" spans="1:7" x14ac:dyDescent="0.15">
      <c r="A7" s="35"/>
      <c r="B7" s="92"/>
      <c r="C7" s="12"/>
      <c r="D7" s="12"/>
      <c r="E7" s="101"/>
      <c r="F7" s="67"/>
      <c r="G7" s="12"/>
    </row>
    <row r="8" spans="1:7" x14ac:dyDescent="0.15">
      <c r="A8" s="35"/>
      <c r="B8" s="92"/>
      <c r="C8" s="12"/>
      <c r="D8" s="12"/>
      <c r="E8" s="101"/>
      <c r="F8" s="67"/>
      <c r="G8" s="12"/>
    </row>
    <row r="9" spans="1:7" x14ac:dyDescent="0.15">
      <c r="A9" s="21"/>
      <c r="B9" s="62"/>
      <c r="C9" s="24"/>
      <c r="D9" s="18"/>
      <c r="E9" s="94"/>
      <c r="F9" s="67"/>
      <c r="G9" s="12"/>
    </row>
    <row r="10" spans="1:7" x14ac:dyDescent="0.15">
      <c r="A10" s="35"/>
      <c r="B10" s="92"/>
      <c r="C10" s="12"/>
      <c r="D10" s="12"/>
      <c r="E10" s="101"/>
      <c r="F10" s="67"/>
      <c r="G10" s="12"/>
    </row>
    <row r="11" spans="1:7" x14ac:dyDescent="0.15">
      <c r="A11" s="21"/>
      <c r="B11" s="62"/>
      <c r="C11" s="32"/>
      <c r="D11" s="22"/>
      <c r="E11" s="95"/>
      <c r="F11" s="67"/>
      <c r="G11" s="12"/>
    </row>
    <row r="12" spans="1:7" x14ac:dyDescent="0.15">
      <c r="A12" s="21"/>
      <c r="B12" s="62"/>
      <c r="D12" s="76"/>
      <c r="E12" s="94"/>
      <c r="F12" s="67"/>
      <c r="G12" s="12"/>
    </row>
    <row r="13" spans="1:7" ht="17.25" customHeight="1" x14ac:dyDescent="0.15">
      <c r="A13" s="21"/>
      <c r="B13" s="62"/>
      <c r="C13" s="32" t="s">
        <v>4</v>
      </c>
      <c r="D13" s="12"/>
      <c r="E13" s="94"/>
      <c r="F13" s="67"/>
      <c r="G13" s="12"/>
    </row>
    <row r="14" spans="1:7" ht="33.75" customHeight="1" x14ac:dyDescent="0.15">
      <c r="A14" s="21"/>
      <c r="B14" s="62"/>
      <c r="C14" s="213" t="s">
        <v>33</v>
      </c>
      <c r="D14" s="30"/>
      <c r="E14" s="112"/>
      <c r="F14" s="67"/>
      <c r="G14" s="12"/>
    </row>
    <row r="15" spans="1:7" x14ac:dyDescent="0.15">
      <c r="A15" s="21"/>
      <c r="B15" s="62"/>
      <c r="C15" s="32" t="s">
        <v>463</v>
      </c>
      <c r="D15" s="23"/>
      <c r="E15" s="94"/>
      <c r="F15" s="67"/>
      <c r="G15" s="12"/>
    </row>
    <row r="16" spans="1:7" x14ac:dyDescent="0.15">
      <c r="A16" s="21"/>
      <c r="B16" s="62"/>
      <c r="C16" s="32" t="s">
        <v>464</v>
      </c>
      <c r="D16" s="12"/>
      <c r="E16" s="94"/>
      <c r="F16" s="67"/>
      <c r="G16" s="12"/>
    </row>
    <row r="17" spans="1:7" x14ac:dyDescent="0.15">
      <c r="A17" s="21"/>
      <c r="B17" s="62"/>
      <c r="C17" s="12"/>
      <c r="D17" s="30"/>
      <c r="E17" s="112"/>
      <c r="F17" s="67"/>
      <c r="G17" s="12"/>
    </row>
    <row r="18" spans="1:7" x14ac:dyDescent="0.15">
      <c r="A18" s="35"/>
      <c r="B18" s="92"/>
      <c r="C18" s="12"/>
      <c r="D18" s="18"/>
      <c r="E18" s="94"/>
      <c r="F18" s="67"/>
      <c r="G18" s="12"/>
    </row>
    <row r="19" spans="1:7" x14ac:dyDescent="0.15">
      <c r="A19" s="35"/>
      <c r="B19" s="92"/>
      <c r="C19" s="12"/>
      <c r="D19" s="18"/>
      <c r="E19" s="94"/>
      <c r="F19" s="67"/>
      <c r="G19" s="12"/>
    </row>
    <row r="20" spans="1:7" x14ac:dyDescent="0.15">
      <c r="A20" s="35"/>
      <c r="B20" s="92"/>
      <c r="D20" s="18"/>
      <c r="E20" s="112"/>
      <c r="F20" s="67"/>
      <c r="G20" s="12"/>
    </row>
    <row r="21" spans="1:7" x14ac:dyDescent="0.15">
      <c r="A21" s="35"/>
      <c r="B21" s="92"/>
      <c r="D21" s="18"/>
      <c r="E21" s="112"/>
      <c r="F21" s="67"/>
      <c r="G21" s="12"/>
    </row>
    <row r="22" spans="1:7" x14ac:dyDescent="0.15">
      <c r="A22" s="35"/>
      <c r="B22" s="92"/>
      <c r="D22" s="30"/>
      <c r="E22" s="112"/>
      <c r="F22" s="67"/>
      <c r="G22" s="12"/>
    </row>
    <row r="23" spans="1:7" x14ac:dyDescent="0.15">
      <c r="A23" s="35"/>
      <c r="B23" s="92"/>
      <c r="C23" s="12"/>
      <c r="D23" s="30"/>
      <c r="E23" s="112"/>
      <c r="F23" s="67"/>
      <c r="G23" s="12"/>
    </row>
    <row r="24" spans="1:7" x14ac:dyDescent="0.15">
      <c r="A24" s="21"/>
      <c r="B24" s="62"/>
      <c r="C24" s="24"/>
      <c r="D24" s="18"/>
      <c r="E24" s="94"/>
      <c r="F24" s="67"/>
      <c r="G24" s="12"/>
    </row>
    <row r="25" spans="1:7" x14ac:dyDescent="0.15">
      <c r="A25" s="35"/>
      <c r="B25" s="92"/>
      <c r="C25" s="12"/>
      <c r="D25" s="30"/>
      <c r="E25" s="112"/>
      <c r="F25" s="67"/>
      <c r="G25" s="12"/>
    </row>
    <row r="26" spans="1:7" x14ac:dyDescent="0.15">
      <c r="A26" s="35"/>
      <c r="B26" s="92"/>
      <c r="C26" s="12"/>
      <c r="D26" s="30"/>
      <c r="E26" s="112"/>
      <c r="F26" s="67"/>
      <c r="G26" s="12"/>
    </row>
    <row r="27" spans="1:7" x14ac:dyDescent="0.15">
      <c r="A27" s="35"/>
      <c r="B27" s="92"/>
      <c r="C27" s="12"/>
      <c r="D27" s="23"/>
      <c r="E27" s="112"/>
      <c r="F27" s="67"/>
      <c r="G27" s="12"/>
    </row>
    <row r="28" spans="1:7" x14ac:dyDescent="0.15">
      <c r="A28" s="35"/>
      <c r="B28" s="92"/>
      <c r="C28" s="12"/>
      <c r="D28" s="30"/>
      <c r="E28" s="112"/>
      <c r="F28" s="67"/>
      <c r="G28" s="12"/>
    </row>
    <row r="29" spans="1:7" x14ac:dyDescent="0.15">
      <c r="A29" s="35"/>
      <c r="B29" s="92"/>
      <c r="C29" s="12"/>
      <c r="D29" s="30"/>
      <c r="E29" s="112"/>
      <c r="F29" s="67"/>
      <c r="G29" s="12"/>
    </row>
    <row r="30" spans="1:7" x14ac:dyDescent="0.15">
      <c r="A30" s="35"/>
      <c r="B30" s="92"/>
      <c r="C30" s="12"/>
      <c r="D30" s="30"/>
      <c r="E30" s="112"/>
      <c r="F30" s="67"/>
      <c r="G30" s="12"/>
    </row>
    <row r="31" spans="1:7" x14ac:dyDescent="0.15">
      <c r="A31" s="35"/>
      <c r="B31" s="92"/>
      <c r="C31" s="12"/>
      <c r="D31" s="30"/>
      <c r="E31" s="112"/>
      <c r="F31" s="67"/>
      <c r="G31" s="12"/>
    </row>
    <row r="32" spans="1:7" x14ac:dyDescent="0.15">
      <c r="A32" s="35"/>
      <c r="B32" s="92"/>
      <c r="C32" s="32" t="s">
        <v>395</v>
      </c>
      <c r="D32" s="30"/>
      <c r="E32" s="112"/>
      <c r="F32" s="67"/>
      <c r="G32" s="12"/>
    </row>
    <row r="33" spans="1:7" x14ac:dyDescent="0.15">
      <c r="A33" s="35"/>
      <c r="B33" s="92"/>
      <c r="C33" s="34"/>
      <c r="D33" s="30"/>
      <c r="E33" s="112"/>
      <c r="F33" s="67"/>
      <c r="G33" s="12"/>
    </row>
    <row r="34" spans="1:7" ht="45" x14ac:dyDescent="0.15">
      <c r="A34" s="35"/>
      <c r="B34" s="92"/>
      <c r="C34" s="5" t="s">
        <v>461</v>
      </c>
      <c r="D34" s="30"/>
      <c r="E34" s="112"/>
      <c r="F34" s="67"/>
      <c r="G34" s="12"/>
    </row>
    <row r="35" spans="1:7" ht="22.5" x14ac:dyDescent="0.15">
      <c r="A35" s="35"/>
      <c r="B35" s="92"/>
      <c r="C35" s="5" t="s">
        <v>462</v>
      </c>
      <c r="D35" s="30"/>
      <c r="E35" s="112"/>
      <c r="F35" s="67"/>
      <c r="G35" s="12"/>
    </row>
    <row r="36" spans="1:7" x14ac:dyDescent="0.15">
      <c r="A36" s="35"/>
      <c r="B36" s="92"/>
      <c r="C36" s="12"/>
      <c r="D36" s="30"/>
      <c r="E36" s="112"/>
      <c r="F36" s="67"/>
      <c r="G36" s="12"/>
    </row>
    <row r="37" spans="1:7" ht="28.5" customHeight="1" x14ac:dyDescent="0.15">
      <c r="A37" s="35"/>
      <c r="B37" s="92"/>
      <c r="C37" s="15" t="s">
        <v>396</v>
      </c>
      <c r="D37" s="30"/>
      <c r="E37" s="112"/>
      <c r="F37" s="67"/>
      <c r="G37" s="12"/>
    </row>
    <row r="38" spans="1:7" x14ac:dyDescent="0.15">
      <c r="A38" s="35"/>
      <c r="B38" s="92"/>
      <c r="C38" s="102" t="s">
        <v>20</v>
      </c>
      <c r="D38" s="30"/>
      <c r="E38" s="112"/>
      <c r="F38" s="67"/>
      <c r="G38" s="12"/>
    </row>
    <row r="39" spans="1:7" x14ac:dyDescent="0.15">
      <c r="A39" s="35"/>
      <c r="B39" s="92"/>
      <c r="C39" s="12" t="s">
        <v>344</v>
      </c>
      <c r="D39" s="30"/>
      <c r="E39" s="112"/>
      <c r="F39" s="67"/>
      <c r="G39" s="12"/>
    </row>
    <row r="40" spans="1:7" x14ac:dyDescent="0.15">
      <c r="A40" s="35"/>
      <c r="B40" s="92"/>
      <c r="C40" s="12"/>
      <c r="D40" s="30"/>
      <c r="E40" s="112"/>
      <c r="F40" s="67"/>
      <c r="G40" s="12"/>
    </row>
    <row r="41" spans="1:7" x14ac:dyDescent="0.15">
      <c r="A41" s="35"/>
      <c r="B41" s="92"/>
      <c r="C41" s="12"/>
      <c r="D41" s="30"/>
      <c r="E41" s="112"/>
      <c r="F41" s="67"/>
      <c r="G41" s="12"/>
    </row>
    <row r="42" spans="1:7" x14ac:dyDescent="0.15">
      <c r="A42" s="35"/>
      <c r="B42" s="92"/>
      <c r="C42" s="12"/>
      <c r="D42" s="30"/>
      <c r="E42" s="112"/>
      <c r="F42" s="67"/>
      <c r="G42" s="12"/>
    </row>
    <row r="43" spans="1:7" x14ac:dyDescent="0.15">
      <c r="A43" s="35"/>
      <c r="B43" s="92"/>
      <c r="C43" s="12"/>
      <c r="D43" s="30"/>
      <c r="E43" s="112"/>
      <c r="F43" s="67"/>
      <c r="G43" s="12"/>
    </row>
    <row r="44" spans="1:7" x14ac:dyDescent="0.15">
      <c r="A44" s="35"/>
      <c r="B44" s="92"/>
      <c r="C44" s="12"/>
      <c r="D44" s="30"/>
      <c r="E44" s="112"/>
      <c r="F44" s="67"/>
      <c r="G44" s="12"/>
    </row>
    <row r="45" spans="1:7" x14ac:dyDescent="0.15">
      <c r="A45" s="35"/>
      <c r="B45" s="92"/>
      <c r="C45" s="12"/>
      <c r="D45" s="30"/>
      <c r="E45" s="112"/>
      <c r="F45" s="67"/>
      <c r="G45" s="12"/>
    </row>
    <row r="46" spans="1:7" x14ac:dyDescent="0.15">
      <c r="A46" s="35"/>
      <c r="B46" s="92"/>
      <c r="C46" s="12"/>
      <c r="D46" s="30"/>
      <c r="E46" s="112"/>
      <c r="F46" s="67"/>
      <c r="G46" s="12"/>
    </row>
    <row r="47" spans="1:7" x14ac:dyDescent="0.15">
      <c r="A47" s="35"/>
      <c r="B47" s="92"/>
      <c r="C47" s="12"/>
      <c r="D47" s="30"/>
      <c r="E47" s="112"/>
      <c r="F47" s="67"/>
      <c r="G47" s="12"/>
    </row>
    <row r="48" spans="1:7" x14ac:dyDescent="0.15">
      <c r="B48" s="82"/>
      <c r="C48" s="18"/>
      <c r="D48" s="93"/>
      <c r="E48" s="65"/>
      <c r="G48" s="11"/>
    </row>
    <row r="49" spans="1:7" x14ac:dyDescent="0.15">
      <c r="A49" s="20"/>
      <c r="B49" s="34"/>
      <c r="C49" s="81" t="s">
        <v>233</v>
      </c>
      <c r="D49" s="93"/>
      <c r="E49" s="65"/>
      <c r="G49" s="11"/>
    </row>
    <row r="50" spans="1:7" x14ac:dyDescent="0.15">
      <c r="A50" s="20"/>
      <c r="B50" s="34"/>
      <c r="C50" s="13"/>
      <c r="D50" s="93"/>
      <c r="E50" s="66"/>
      <c r="G50" s="17"/>
    </row>
    <row r="51" spans="1:7" x14ac:dyDescent="0.15">
      <c r="A51" s="20"/>
      <c r="B51" s="82"/>
      <c r="C51" s="81" t="s">
        <v>8</v>
      </c>
      <c r="D51" s="93"/>
      <c r="E51" s="66"/>
      <c r="G51" s="17"/>
    </row>
    <row r="52" spans="1:7" x14ac:dyDescent="0.15">
      <c r="A52" s="20"/>
      <c r="B52" s="33" t="s">
        <v>22</v>
      </c>
      <c r="C52" s="82" t="s">
        <v>23</v>
      </c>
      <c r="D52" s="93"/>
      <c r="E52" s="66"/>
      <c r="G52" s="17"/>
    </row>
    <row r="53" spans="1:7" x14ac:dyDescent="0.15">
      <c r="A53" s="20"/>
      <c r="B53" s="33" t="s">
        <v>24</v>
      </c>
      <c r="C53" s="82" t="s">
        <v>25</v>
      </c>
      <c r="D53" s="93"/>
      <c r="E53" s="66"/>
      <c r="G53" s="17"/>
    </row>
    <row r="54" spans="1:7" x14ac:dyDescent="0.15">
      <c r="A54" s="20"/>
      <c r="B54" s="33" t="s">
        <v>26</v>
      </c>
      <c r="C54" s="82" t="s">
        <v>429</v>
      </c>
      <c r="D54" s="93"/>
      <c r="E54" s="66"/>
      <c r="G54" s="17"/>
    </row>
    <row r="55" spans="1:7" x14ac:dyDescent="0.15">
      <c r="A55" s="20"/>
      <c r="B55" s="33"/>
      <c r="D55" s="93"/>
      <c r="E55" s="66"/>
      <c r="G55" s="17"/>
    </row>
    <row r="56" spans="1:7" x14ac:dyDescent="0.15">
      <c r="A56" s="20"/>
      <c r="B56" s="33"/>
      <c r="D56" s="93"/>
      <c r="E56" s="66"/>
      <c r="G56" s="17"/>
    </row>
    <row r="57" spans="1:7" ht="15" customHeight="1" x14ac:dyDescent="0.25">
      <c r="A57" s="20"/>
      <c r="C57" s="80" t="s">
        <v>11</v>
      </c>
      <c r="D57" s="114"/>
      <c r="E57" s="114"/>
      <c r="G57" s="17"/>
    </row>
    <row r="58" spans="1:7" ht="13.5" customHeight="1" x14ac:dyDescent="0.15">
      <c r="A58" s="20"/>
      <c r="C58" s="53"/>
      <c r="D58" s="93"/>
      <c r="E58" s="66"/>
      <c r="G58" s="17"/>
    </row>
    <row r="59" spans="1:7" ht="12.75" customHeight="1" x14ac:dyDescent="0.15">
      <c r="A59" s="20"/>
      <c r="C59" s="102" t="s">
        <v>21</v>
      </c>
      <c r="D59" s="93"/>
      <c r="E59" s="66"/>
      <c r="G59" s="17"/>
    </row>
    <row r="60" spans="1:7" x14ac:dyDescent="0.15">
      <c r="A60" s="20"/>
      <c r="B60" s="39"/>
      <c r="C60" s="34"/>
      <c r="D60" s="13"/>
      <c r="E60" s="93"/>
      <c r="F60" s="66"/>
      <c r="G60" s="17"/>
    </row>
    <row r="61" spans="1:7" ht="27" customHeight="1" x14ac:dyDescent="0.15">
      <c r="A61" s="20"/>
      <c r="B61" s="39"/>
      <c r="C61" s="34" t="s">
        <v>234</v>
      </c>
      <c r="D61" s="13"/>
      <c r="E61" s="93"/>
      <c r="F61" s="66"/>
      <c r="G61" s="17"/>
    </row>
    <row r="62" spans="1:7" x14ac:dyDescent="0.15">
      <c r="A62" s="20"/>
      <c r="B62" s="39"/>
      <c r="C62" s="34"/>
      <c r="D62" s="13"/>
      <c r="E62" s="93"/>
      <c r="F62" s="66"/>
      <c r="G62" s="17"/>
    </row>
    <row r="63" spans="1:7" x14ac:dyDescent="0.15">
      <c r="A63" s="20"/>
      <c r="B63" s="39"/>
      <c r="C63" s="33" t="s">
        <v>32</v>
      </c>
      <c r="D63" s="13"/>
      <c r="E63" s="93"/>
      <c r="F63" s="66"/>
      <c r="G63" s="17"/>
    </row>
    <row r="64" spans="1:7" x14ac:dyDescent="0.15">
      <c r="A64" s="20"/>
      <c r="B64" s="39"/>
      <c r="C64" s="34"/>
      <c r="D64" s="15"/>
      <c r="E64" s="93"/>
      <c r="F64" s="66"/>
      <c r="G64" s="17"/>
    </row>
    <row r="65" spans="1:7" ht="78.75" x14ac:dyDescent="0.15">
      <c r="A65" s="59"/>
      <c r="B65" s="91"/>
      <c r="C65" s="111" t="s">
        <v>235</v>
      </c>
      <c r="D65" s="40"/>
      <c r="E65" s="99"/>
      <c r="F65" s="68"/>
      <c r="G65" s="54"/>
    </row>
    <row r="66" spans="1:7" ht="12" customHeight="1" x14ac:dyDescent="0.15">
      <c r="A66" s="59"/>
      <c r="B66" s="91"/>
      <c r="C66" s="174" t="s">
        <v>406</v>
      </c>
      <c r="D66" s="40"/>
      <c r="E66" s="99"/>
      <c r="F66" s="68"/>
      <c r="G66" s="54"/>
    </row>
    <row r="67" spans="1:7" ht="63.75" customHeight="1" x14ac:dyDescent="0.15">
      <c r="A67" s="20"/>
      <c r="B67" s="45"/>
      <c r="C67" s="34" t="s">
        <v>407</v>
      </c>
      <c r="D67" s="13"/>
      <c r="E67" s="103"/>
      <c r="F67" s="66"/>
      <c r="G67" s="10"/>
    </row>
    <row r="68" spans="1:7" x14ac:dyDescent="0.15">
      <c r="A68" s="20"/>
      <c r="B68" s="45"/>
      <c r="C68" s="34"/>
      <c r="D68" s="13"/>
      <c r="E68" s="103"/>
      <c r="F68" s="66"/>
      <c r="G68" s="10"/>
    </row>
    <row r="69" spans="1:7" ht="13.5" customHeight="1" x14ac:dyDescent="0.15">
      <c r="A69" s="20"/>
      <c r="B69" s="91"/>
      <c r="C69" s="59" t="s">
        <v>236</v>
      </c>
      <c r="D69" s="4"/>
      <c r="E69" s="103"/>
      <c r="F69" s="66"/>
      <c r="G69" s="10"/>
    </row>
    <row r="70" spans="1:7" ht="61.5" customHeight="1" x14ac:dyDescent="0.15">
      <c r="A70" s="20"/>
      <c r="B70" s="91"/>
      <c r="C70" s="34" t="s">
        <v>408</v>
      </c>
      <c r="D70" s="4"/>
      <c r="E70" s="103"/>
      <c r="F70" s="66"/>
      <c r="G70" s="10"/>
    </row>
    <row r="71" spans="1:7" x14ac:dyDescent="0.15">
      <c r="A71" s="20"/>
      <c r="B71" s="45"/>
      <c r="C71" s="4"/>
      <c r="D71" s="6"/>
      <c r="E71" s="98"/>
      <c r="F71" s="66"/>
      <c r="G71" s="10"/>
    </row>
    <row r="72" spans="1:7" x14ac:dyDescent="0.15">
      <c r="A72" s="20"/>
      <c r="B72" s="45"/>
      <c r="C72" s="4" t="s">
        <v>28</v>
      </c>
      <c r="D72" s="6"/>
      <c r="E72" s="98"/>
      <c r="F72" s="66"/>
      <c r="G72" s="10"/>
    </row>
    <row r="73" spans="1:7" ht="30" customHeight="1" x14ac:dyDescent="0.15">
      <c r="A73" s="59"/>
      <c r="B73" s="84"/>
      <c r="C73" s="34" t="s">
        <v>409</v>
      </c>
      <c r="D73" s="61"/>
      <c r="E73" s="98"/>
      <c r="F73" s="69"/>
      <c r="G73" s="60"/>
    </row>
    <row r="74" spans="1:7" ht="24" customHeight="1" x14ac:dyDescent="0.15">
      <c r="A74" s="59"/>
      <c r="B74" s="84"/>
      <c r="C74" s="34" t="s">
        <v>410</v>
      </c>
      <c r="D74" s="61"/>
      <c r="E74" s="98"/>
      <c r="F74" s="69"/>
      <c r="G74" s="60"/>
    </row>
    <row r="75" spans="1:7" x14ac:dyDescent="0.15">
      <c r="A75" s="59"/>
      <c r="B75" s="84"/>
      <c r="C75" s="4"/>
      <c r="D75" s="108"/>
      <c r="E75" s="98"/>
      <c r="F75" s="69"/>
      <c r="G75" s="60"/>
    </row>
    <row r="76" spans="1:7" x14ac:dyDescent="0.15">
      <c r="A76" s="59"/>
      <c r="B76" s="84"/>
      <c r="C76" s="4" t="s">
        <v>29</v>
      </c>
      <c r="D76" s="109"/>
      <c r="E76" s="98"/>
      <c r="F76" s="69"/>
      <c r="G76" s="60"/>
    </row>
    <row r="77" spans="1:7" ht="18" customHeight="1" x14ac:dyDescent="0.15">
      <c r="A77" s="59"/>
      <c r="B77" s="84"/>
      <c r="C77" s="34" t="s">
        <v>30</v>
      </c>
      <c r="D77" s="49"/>
      <c r="E77" s="98"/>
      <c r="F77" s="66"/>
      <c r="G77" s="60"/>
    </row>
    <row r="78" spans="1:7" ht="27" customHeight="1" x14ac:dyDescent="0.15">
      <c r="A78" s="59"/>
      <c r="B78" s="84"/>
      <c r="C78" s="34" t="s">
        <v>31</v>
      </c>
      <c r="D78" s="49"/>
      <c r="E78" s="98"/>
      <c r="F78" s="66"/>
      <c r="G78" s="60"/>
    </row>
    <row r="79" spans="1:7" x14ac:dyDescent="0.15">
      <c r="A79" s="59"/>
      <c r="B79" s="84"/>
      <c r="C79" s="4"/>
      <c r="D79" s="61"/>
      <c r="E79" s="99"/>
      <c r="F79" s="68"/>
      <c r="G79" s="60"/>
    </row>
    <row r="80" spans="1:7" x14ac:dyDescent="0.15">
      <c r="A80" s="20"/>
      <c r="B80" s="45"/>
      <c r="C80" s="40" t="s">
        <v>36</v>
      </c>
      <c r="D80" s="79"/>
      <c r="E80" s="98"/>
      <c r="F80" s="69"/>
      <c r="G80" s="60"/>
    </row>
    <row r="81" spans="1:7" x14ac:dyDescent="0.15">
      <c r="A81" s="20"/>
      <c r="B81" s="45"/>
      <c r="C81" s="41"/>
      <c r="D81" s="6"/>
      <c r="E81" s="98"/>
      <c r="F81" s="66"/>
      <c r="G81" s="10"/>
    </row>
    <row r="82" spans="1:7" ht="14.25" customHeight="1" x14ac:dyDescent="0.15">
      <c r="A82" s="20"/>
      <c r="B82" s="45"/>
      <c r="C82" s="41" t="s">
        <v>35</v>
      </c>
      <c r="D82" s="56"/>
      <c r="E82" s="98"/>
      <c r="F82" s="66"/>
      <c r="G82" s="57"/>
    </row>
    <row r="83" spans="1:7" x14ac:dyDescent="0.15">
      <c r="A83" s="20"/>
      <c r="B83" s="45"/>
      <c r="C83" s="41"/>
      <c r="D83" s="56"/>
      <c r="E83" s="98"/>
      <c r="F83" s="66"/>
      <c r="G83" s="57"/>
    </row>
    <row r="84" spans="1:7" ht="12.75" customHeight="1" x14ac:dyDescent="0.15">
      <c r="A84" s="20"/>
      <c r="B84" s="45"/>
      <c r="C84" s="41" t="s">
        <v>34</v>
      </c>
      <c r="D84" s="56"/>
      <c r="E84" s="98"/>
      <c r="F84" s="66"/>
      <c r="G84" s="57"/>
    </row>
    <row r="85" spans="1:7" ht="13.5" customHeight="1" x14ac:dyDescent="0.15">
      <c r="A85" s="20"/>
      <c r="B85" s="45"/>
      <c r="C85" s="41" t="s">
        <v>411</v>
      </c>
      <c r="D85" s="56"/>
      <c r="E85" s="98"/>
      <c r="F85" s="66"/>
      <c r="G85" s="57"/>
    </row>
    <row r="86" spans="1:7" x14ac:dyDescent="0.15">
      <c r="A86" s="20"/>
      <c r="B86" s="45"/>
      <c r="C86" s="41"/>
      <c r="D86" s="50"/>
      <c r="E86" s="98"/>
      <c r="F86" s="66"/>
      <c r="G86" s="57"/>
    </row>
    <row r="87" spans="1:7" ht="38.25" customHeight="1" x14ac:dyDescent="0.15">
      <c r="A87" s="20"/>
      <c r="B87" s="91"/>
      <c r="C87" s="41" t="s">
        <v>412</v>
      </c>
      <c r="D87" s="4"/>
      <c r="E87" s="98"/>
      <c r="F87" s="69"/>
      <c r="G87" s="57"/>
    </row>
    <row r="88" spans="1:7" ht="27.75" customHeight="1" x14ac:dyDescent="0.15">
      <c r="A88" s="20"/>
      <c r="B88" s="45"/>
      <c r="C88" s="41" t="s">
        <v>37</v>
      </c>
      <c r="D88" s="6"/>
      <c r="E88" s="98"/>
      <c r="F88" s="66"/>
      <c r="G88" s="57"/>
    </row>
    <row r="89" spans="1:7" x14ac:dyDescent="0.15">
      <c r="A89" s="20"/>
      <c r="B89" s="45"/>
      <c r="C89" s="41"/>
      <c r="D89" s="6"/>
      <c r="E89" s="98"/>
      <c r="F89" s="66"/>
      <c r="G89" s="57"/>
    </row>
    <row r="90" spans="1:7" s="61" customFormat="1" ht="28.5" customHeight="1" x14ac:dyDescent="0.15">
      <c r="A90" s="20"/>
      <c r="B90" s="45"/>
      <c r="C90" s="41" t="s">
        <v>430</v>
      </c>
      <c r="D90" s="50"/>
      <c r="E90" s="98"/>
      <c r="F90" s="66"/>
      <c r="G90" s="57"/>
    </row>
    <row r="91" spans="1:7" s="61" customFormat="1" x14ac:dyDescent="0.15">
      <c r="A91" s="20"/>
      <c r="B91" s="45"/>
      <c r="C91" s="41"/>
      <c r="D91" s="50"/>
      <c r="E91" s="98"/>
      <c r="F91" s="66"/>
      <c r="G91" s="57"/>
    </row>
    <row r="92" spans="1:7" s="61" customFormat="1" x14ac:dyDescent="0.15">
      <c r="A92" s="20"/>
      <c r="B92" s="45"/>
      <c r="C92" s="40" t="s">
        <v>38</v>
      </c>
      <c r="D92" s="50"/>
      <c r="E92" s="98"/>
      <c r="F92" s="66"/>
      <c r="G92" s="57"/>
    </row>
    <row r="93" spans="1:7" s="61" customFormat="1" x14ac:dyDescent="0.15">
      <c r="A93" s="20"/>
      <c r="B93" s="45"/>
      <c r="C93" s="41"/>
      <c r="D93" s="4"/>
      <c r="E93" s="100"/>
      <c r="F93" s="69"/>
      <c r="G93" s="60"/>
    </row>
    <row r="94" spans="1:7" s="61" customFormat="1" ht="33.75" x14ac:dyDescent="0.15">
      <c r="A94" s="20"/>
      <c r="B94" s="45"/>
      <c r="C94" s="41" t="s">
        <v>39</v>
      </c>
      <c r="D94" s="87"/>
      <c r="E94" s="98"/>
      <c r="F94" s="66"/>
      <c r="G94" s="60"/>
    </row>
    <row r="95" spans="1:7" s="61" customFormat="1" ht="27" customHeight="1" x14ac:dyDescent="0.15">
      <c r="A95" s="20"/>
      <c r="B95" s="45"/>
      <c r="C95" s="41" t="s">
        <v>40</v>
      </c>
      <c r="D95" s="87"/>
      <c r="E95" s="98"/>
      <c r="F95" s="66"/>
      <c r="G95" s="60"/>
    </row>
    <row r="96" spans="1:7" s="61" customFormat="1" x14ac:dyDescent="0.15">
      <c r="A96" s="20"/>
      <c r="B96" s="45"/>
      <c r="C96" s="4"/>
      <c r="D96" s="87"/>
      <c r="E96" s="98"/>
      <c r="F96" s="66"/>
      <c r="G96" s="60"/>
    </row>
    <row r="97" spans="1:7" s="61" customFormat="1" x14ac:dyDescent="0.15">
      <c r="A97" s="20"/>
      <c r="B97" s="45"/>
      <c r="C97" s="4"/>
      <c r="D97" s="87"/>
      <c r="E97" s="98"/>
      <c r="F97" s="66"/>
      <c r="G97" s="60"/>
    </row>
    <row r="98" spans="1:7" s="61" customFormat="1" x14ac:dyDescent="0.15">
      <c r="A98" s="20"/>
      <c r="B98" s="45"/>
      <c r="C98" s="4" t="s">
        <v>399</v>
      </c>
      <c r="D98" s="87"/>
      <c r="E98" s="98"/>
      <c r="F98" s="66"/>
      <c r="G98" s="60"/>
    </row>
    <row r="99" spans="1:7" s="61" customFormat="1" x14ac:dyDescent="0.15">
      <c r="A99" s="20"/>
      <c r="B99" s="45"/>
      <c r="C99" s="4"/>
      <c r="D99" s="6"/>
      <c r="E99" s="100"/>
      <c r="F99" s="69"/>
      <c r="G99" s="60"/>
    </row>
    <row r="100" spans="1:7" s="61" customFormat="1" x14ac:dyDescent="0.15">
      <c r="A100" s="20"/>
      <c r="B100" s="45"/>
      <c r="C100" s="59"/>
      <c r="D100" s="4"/>
      <c r="E100" s="100"/>
      <c r="F100" s="69"/>
      <c r="G100" s="60"/>
    </row>
    <row r="101" spans="1:7" s="61" customFormat="1" ht="15.75" customHeight="1" x14ac:dyDescent="0.15">
      <c r="A101" s="20"/>
      <c r="B101" s="45"/>
      <c r="C101" s="49"/>
      <c r="D101" s="49"/>
      <c r="E101" s="98"/>
      <c r="F101" s="66"/>
      <c r="G101" s="60"/>
    </row>
    <row r="102" spans="1:7" s="61" customFormat="1" x14ac:dyDescent="0.15">
      <c r="A102" s="20"/>
      <c r="B102" s="45"/>
      <c r="C102" s="56"/>
      <c r="D102" s="87"/>
      <c r="E102" s="98"/>
      <c r="F102" s="66"/>
      <c r="G102" s="57"/>
    </row>
    <row r="103" spans="1:7" s="61" customFormat="1" x14ac:dyDescent="0.15">
      <c r="A103" s="20"/>
      <c r="B103" s="45"/>
      <c r="C103" s="56"/>
      <c r="D103" s="87"/>
      <c r="E103" s="98"/>
      <c r="F103" s="66"/>
      <c r="G103" s="57"/>
    </row>
    <row r="104" spans="1:7" x14ac:dyDescent="0.15">
      <c r="A104" s="20"/>
      <c r="B104" s="45"/>
      <c r="C104" s="54"/>
      <c r="D104" s="86"/>
      <c r="E104" s="98"/>
      <c r="F104" s="66"/>
      <c r="G104" s="54"/>
    </row>
    <row r="105" spans="1:7" x14ac:dyDescent="0.15">
      <c r="A105" s="20"/>
      <c r="B105" s="45"/>
      <c r="C105" s="56"/>
      <c r="D105" s="54"/>
      <c r="E105" s="98"/>
      <c r="F105" s="66"/>
      <c r="G105" s="10"/>
    </row>
    <row r="106" spans="1:7" x14ac:dyDescent="0.15">
      <c r="A106" s="59"/>
      <c r="B106" s="90"/>
      <c r="C106" s="4"/>
      <c r="D106" s="6"/>
      <c r="E106" s="96"/>
      <c r="F106" s="88"/>
      <c r="G106" s="54"/>
    </row>
    <row r="107" spans="1:7" x14ac:dyDescent="0.15">
      <c r="A107" s="20"/>
      <c r="B107" s="45"/>
      <c r="C107" s="34"/>
      <c r="D107" s="13"/>
      <c r="E107" s="103"/>
      <c r="F107" s="66"/>
      <c r="G107" s="10"/>
    </row>
    <row r="108" spans="1:7" x14ac:dyDescent="0.15">
      <c r="A108" s="20"/>
      <c r="B108" s="45"/>
      <c r="C108" s="34"/>
      <c r="D108" s="46"/>
      <c r="E108" s="98"/>
      <c r="F108" s="66"/>
      <c r="G108" s="10"/>
    </row>
    <row r="109" spans="1:7" x14ac:dyDescent="0.15">
      <c r="A109" s="20"/>
      <c r="B109" s="45"/>
      <c r="C109" s="34"/>
      <c r="D109" s="46"/>
      <c r="E109" s="98"/>
      <c r="F109" s="66"/>
      <c r="G109" s="10"/>
    </row>
    <row r="110" spans="1:7" x14ac:dyDescent="0.15">
      <c r="A110" s="20"/>
      <c r="B110" s="45"/>
      <c r="C110" s="34"/>
      <c r="D110" s="46"/>
      <c r="E110" s="98"/>
      <c r="F110" s="66"/>
      <c r="G110" s="10"/>
    </row>
    <row r="111" spans="1:7" x14ac:dyDescent="0.15">
      <c r="A111" s="20"/>
      <c r="B111" s="45"/>
      <c r="C111" s="34"/>
      <c r="D111" s="46"/>
      <c r="E111" s="98"/>
      <c r="F111" s="66"/>
      <c r="G111" s="10"/>
    </row>
    <row r="112" spans="1:7" x14ac:dyDescent="0.15">
      <c r="A112" s="20"/>
      <c r="B112" s="45"/>
      <c r="C112" s="34"/>
      <c r="D112" s="13"/>
      <c r="E112" s="103"/>
      <c r="F112" s="66"/>
      <c r="G112" s="10"/>
    </row>
    <row r="113" spans="1:7" x14ac:dyDescent="0.15">
      <c r="A113" s="20"/>
      <c r="B113" s="45"/>
      <c r="C113" s="4"/>
      <c r="D113" s="13"/>
      <c r="E113" s="93"/>
      <c r="F113" s="69"/>
      <c r="G113" s="10"/>
    </row>
    <row r="114" spans="1:7" x14ac:dyDescent="0.15">
      <c r="A114" s="20"/>
      <c r="B114" s="45"/>
      <c r="C114" s="34"/>
      <c r="D114" s="14"/>
      <c r="E114" s="103"/>
      <c r="F114" s="66"/>
      <c r="G114" s="10"/>
    </row>
    <row r="115" spans="1:7" x14ac:dyDescent="0.15">
      <c r="A115" s="20"/>
      <c r="B115" s="45"/>
      <c r="C115" s="34"/>
      <c r="D115" s="46"/>
      <c r="E115" s="103"/>
      <c r="F115" s="66"/>
      <c r="G115" s="10"/>
    </row>
    <row r="116" spans="1:7" x14ac:dyDescent="0.15">
      <c r="A116" s="20"/>
      <c r="B116" s="45"/>
      <c r="C116" s="34"/>
      <c r="D116" s="46"/>
      <c r="E116" s="103"/>
      <c r="F116" s="66"/>
      <c r="G116" s="10"/>
    </row>
    <row r="117" spans="1:7" x14ac:dyDescent="0.15">
      <c r="A117" s="20"/>
      <c r="B117" s="45"/>
      <c r="C117" s="34"/>
      <c r="D117" s="46"/>
      <c r="E117" s="103"/>
      <c r="F117" s="66"/>
      <c r="G117" s="10"/>
    </row>
    <row r="118" spans="1:7" x14ac:dyDescent="0.15">
      <c r="A118" s="20"/>
      <c r="B118" s="45"/>
      <c r="C118" s="34"/>
      <c r="D118" s="46"/>
      <c r="E118" s="103"/>
      <c r="F118" s="66"/>
      <c r="G118" s="10"/>
    </row>
    <row r="119" spans="1:7" x14ac:dyDescent="0.15">
      <c r="A119" s="20"/>
      <c r="B119" s="45"/>
      <c r="C119" s="34"/>
      <c r="D119" s="46"/>
      <c r="E119" s="103"/>
      <c r="F119" s="66"/>
      <c r="G119" s="10"/>
    </row>
    <row r="120" spans="1:7" x14ac:dyDescent="0.15">
      <c r="A120" s="20"/>
      <c r="B120" s="45"/>
      <c r="C120" s="34"/>
      <c r="D120" s="46"/>
      <c r="E120" s="103"/>
      <c r="F120" s="66"/>
      <c r="G120" s="10"/>
    </row>
    <row r="121" spans="1:7" x14ac:dyDescent="0.15">
      <c r="A121" s="20"/>
      <c r="B121" s="45"/>
      <c r="C121" s="34"/>
      <c r="D121" s="46"/>
      <c r="E121" s="103"/>
      <c r="F121" s="66"/>
      <c r="G121" s="10"/>
    </row>
    <row r="122" spans="1:7" x14ac:dyDescent="0.15">
      <c r="A122" s="20"/>
      <c r="B122" s="45"/>
      <c r="C122" s="34"/>
      <c r="D122" s="46"/>
      <c r="E122" s="103"/>
      <c r="F122" s="66"/>
      <c r="G122" s="10"/>
    </row>
    <row r="123" spans="1:7" x14ac:dyDescent="0.15">
      <c r="A123" s="20"/>
      <c r="B123" s="45"/>
      <c r="C123" s="34"/>
      <c r="D123" s="46"/>
      <c r="E123" s="103"/>
      <c r="F123" s="66"/>
      <c r="G123" s="10"/>
    </row>
    <row r="124" spans="1:7" x14ac:dyDescent="0.15">
      <c r="A124" s="20"/>
      <c r="B124" s="45"/>
      <c r="C124" s="34"/>
      <c r="D124" s="46"/>
      <c r="E124" s="103"/>
      <c r="F124" s="66"/>
      <c r="G124" s="10"/>
    </row>
    <row r="125" spans="1:7" x14ac:dyDescent="0.15">
      <c r="A125" s="20"/>
      <c r="B125" s="45"/>
      <c r="C125" s="4"/>
      <c r="D125" s="46"/>
      <c r="E125" s="103"/>
      <c r="F125" s="66"/>
      <c r="G125" s="10"/>
    </row>
    <row r="126" spans="1:7" x14ac:dyDescent="0.15">
      <c r="A126" s="20"/>
      <c r="B126" s="45"/>
      <c r="C126" s="4"/>
      <c r="D126" s="104"/>
      <c r="E126" s="103"/>
      <c r="F126" s="66"/>
      <c r="G126" s="10"/>
    </row>
    <row r="127" spans="1:7" x14ac:dyDescent="0.15">
      <c r="A127" s="20"/>
      <c r="B127" s="45"/>
      <c r="C127" s="4"/>
      <c r="D127" s="104"/>
      <c r="E127" s="103"/>
      <c r="F127" s="66"/>
      <c r="G127" s="10"/>
    </row>
    <row r="128" spans="1:7" x14ac:dyDescent="0.15">
      <c r="A128" s="20"/>
      <c r="B128" s="45"/>
      <c r="C128" s="4"/>
      <c r="D128" s="104"/>
      <c r="E128" s="103"/>
      <c r="F128" s="66"/>
      <c r="G128" s="10"/>
    </row>
    <row r="129" spans="1:7" x14ac:dyDescent="0.15">
      <c r="A129" s="20"/>
      <c r="B129" s="45"/>
      <c r="C129" s="4"/>
      <c r="D129" s="46"/>
      <c r="E129" s="103"/>
      <c r="F129" s="66"/>
      <c r="G129" s="10"/>
    </row>
    <row r="130" spans="1:7" x14ac:dyDescent="0.15">
      <c r="A130" s="20"/>
      <c r="B130" s="45"/>
      <c r="C130" s="4"/>
      <c r="D130" s="46"/>
      <c r="E130" s="93"/>
      <c r="F130" s="69"/>
      <c r="G130" s="10"/>
    </row>
    <row r="131" spans="1:7" x14ac:dyDescent="0.15">
      <c r="A131" s="20"/>
      <c r="B131" s="45"/>
      <c r="C131" s="4"/>
      <c r="D131" s="46"/>
      <c r="E131" s="93"/>
      <c r="F131" s="69"/>
      <c r="G131" s="10"/>
    </row>
    <row r="132" spans="1:7" x14ac:dyDescent="0.15">
      <c r="A132" s="20"/>
      <c r="B132" s="45"/>
      <c r="C132" s="4"/>
      <c r="D132" s="79"/>
      <c r="E132" s="93"/>
      <c r="F132" s="69"/>
      <c r="G132" s="10"/>
    </row>
    <row r="133" spans="1:7" x14ac:dyDescent="0.15">
      <c r="A133" s="20"/>
      <c r="B133" s="45"/>
      <c r="C133" s="4"/>
      <c r="D133" s="104"/>
      <c r="E133" s="103"/>
      <c r="F133" s="66"/>
      <c r="G133" s="10"/>
    </row>
    <row r="134" spans="1:7" x14ac:dyDescent="0.15">
      <c r="A134" s="20"/>
      <c r="B134" s="45"/>
      <c r="C134" s="4"/>
      <c r="D134" s="46"/>
      <c r="E134" s="103"/>
      <c r="F134" s="66"/>
      <c r="G134" s="10"/>
    </row>
    <row r="135" spans="1:7" x14ac:dyDescent="0.15">
      <c r="A135" s="20"/>
      <c r="B135" s="45"/>
      <c r="C135" s="4"/>
      <c r="D135" s="46"/>
      <c r="E135" s="103"/>
      <c r="F135" s="66"/>
      <c r="G135" s="10"/>
    </row>
    <row r="136" spans="1:7" x14ac:dyDescent="0.15">
      <c r="A136" s="20"/>
      <c r="B136" s="45"/>
      <c r="C136" s="4"/>
      <c r="D136" s="46"/>
      <c r="E136" s="103"/>
      <c r="F136" s="66"/>
      <c r="G136" s="10"/>
    </row>
    <row r="137" spans="1:7" x14ac:dyDescent="0.15">
      <c r="A137" s="20"/>
      <c r="B137" s="45"/>
      <c r="C137" s="4"/>
      <c r="D137" s="46"/>
      <c r="E137" s="103"/>
      <c r="F137" s="66"/>
      <c r="G137" s="10"/>
    </row>
    <row r="138" spans="1:7" x14ac:dyDescent="0.15">
      <c r="A138" s="20"/>
      <c r="B138" s="45"/>
      <c r="C138" s="4"/>
      <c r="D138" s="46"/>
      <c r="E138" s="103"/>
      <c r="F138" s="66"/>
      <c r="G138" s="10"/>
    </row>
    <row r="139" spans="1:7" x14ac:dyDescent="0.15">
      <c r="A139" s="20"/>
      <c r="B139" s="45"/>
      <c r="C139" s="4"/>
      <c r="D139" s="104"/>
      <c r="E139" s="103"/>
      <c r="F139" s="66"/>
      <c r="G139" s="10"/>
    </row>
    <row r="140" spans="1:7" x14ac:dyDescent="0.15">
      <c r="A140" s="20"/>
      <c r="B140" s="45"/>
      <c r="C140" s="4"/>
      <c r="D140" s="105"/>
      <c r="E140" s="93"/>
      <c r="F140" s="69"/>
      <c r="G140" s="10"/>
    </row>
    <row r="141" spans="1:7" x14ac:dyDescent="0.15">
      <c r="A141" s="20"/>
      <c r="B141" s="45"/>
      <c r="C141" s="4"/>
      <c r="D141" s="104"/>
      <c r="E141" s="103"/>
      <c r="F141" s="66"/>
      <c r="G141" s="10"/>
    </row>
    <row r="142" spans="1:7" x14ac:dyDescent="0.15">
      <c r="A142" s="20"/>
      <c r="B142" s="45"/>
      <c r="C142" s="4"/>
      <c r="D142" s="46"/>
      <c r="E142" s="103"/>
      <c r="F142" s="66"/>
      <c r="G142" s="10"/>
    </row>
    <row r="143" spans="1:7" x14ac:dyDescent="0.15">
      <c r="A143" s="20"/>
      <c r="B143" s="45"/>
      <c r="C143" s="4"/>
      <c r="D143" s="46"/>
      <c r="E143" s="103"/>
      <c r="F143" s="66"/>
      <c r="G143" s="10"/>
    </row>
    <row r="144" spans="1:7" x14ac:dyDescent="0.15">
      <c r="A144" s="20"/>
      <c r="B144" s="45"/>
      <c r="C144" s="4"/>
      <c r="D144" s="46"/>
      <c r="E144" s="103"/>
      <c r="F144" s="66"/>
      <c r="G144" s="10"/>
    </row>
    <row r="145" spans="1:7" x14ac:dyDescent="0.15">
      <c r="A145" s="20"/>
      <c r="B145" s="45"/>
      <c r="C145" s="4"/>
      <c r="D145" s="104"/>
      <c r="E145" s="103"/>
      <c r="F145" s="66"/>
      <c r="G145" s="10"/>
    </row>
    <row r="146" spans="1:7" x14ac:dyDescent="0.15">
      <c r="A146" s="20"/>
      <c r="B146" s="45"/>
      <c r="C146" s="4"/>
      <c r="D146" s="104"/>
      <c r="E146" s="103"/>
      <c r="F146" s="66"/>
      <c r="G146" s="10"/>
    </row>
    <row r="147" spans="1:7" x14ac:dyDescent="0.15">
      <c r="A147" s="20"/>
      <c r="B147" s="45"/>
      <c r="C147" s="34"/>
      <c r="D147" s="13"/>
      <c r="E147" s="103"/>
      <c r="F147" s="66"/>
      <c r="G147" s="10"/>
    </row>
    <row r="148" spans="1:7" x14ac:dyDescent="0.15">
      <c r="A148" s="20"/>
      <c r="B148" s="45"/>
      <c r="C148" s="4"/>
      <c r="D148" s="6"/>
      <c r="E148" s="96"/>
      <c r="F148" s="88"/>
      <c r="G148" s="10"/>
    </row>
    <row r="149" spans="1:7" ht="40.5" customHeight="1" x14ac:dyDescent="0.15">
      <c r="A149" s="59"/>
      <c r="B149" s="84"/>
      <c r="C149" s="45"/>
      <c r="D149" s="79"/>
      <c r="E149" s="97"/>
      <c r="F149" s="69"/>
      <c r="G149" s="85"/>
    </row>
    <row r="150" spans="1:7" x14ac:dyDescent="0.15">
      <c r="A150" s="20"/>
      <c r="B150" s="45"/>
      <c r="C150" s="4"/>
      <c r="D150" s="6"/>
      <c r="E150" s="98"/>
      <c r="F150" s="69"/>
      <c r="G150" s="60"/>
    </row>
    <row r="151" spans="1:7" x14ac:dyDescent="0.15">
      <c r="A151" s="20"/>
      <c r="B151" s="45"/>
      <c r="C151" s="56"/>
      <c r="D151" s="87"/>
      <c r="E151" s="98"/>
      <c r="F151" s="66"/>
      <c r="G151" s="10"/>
    </row>
    <row r="152" spans="1:7" x14ac:dyDescent="0.15">
      <c r="A152" s="20"/>
      <c r="B152" s="45"/>
      <c r="C152" s="56"/>
      <c r="D152" s="87"/>
      <c r="E152" s="99"/>
      <c r="F152" s="68"/>
      <c r="G152" s="54"/>
    </row>
    <row r="153" spans="1:7" x14ac:dyDescent="0.15">
      <c r="A153" s="20"/>
      <c r="B153" s="45"/>
      <c r="C153" s="56"/>
      <c r="D153" s="87"/>
      <c r="E153" s="98"/>
      <c r="F153" s="66"/>
      <c r="G153" s="57"/>
    </row>
    <row r="154" spans="1:7" x14ac:dyDescent="0.15">
      <c r="A154" s="20"/>
      <c r="B154" s="45"/>
      <c r="C154" s="56"/>
      <c r="D154" s="6"/>
      <c r="E154" s="98"/>
      <c r="F154" s="66"/>
      <c r="G154" s="10"/>
    </row>
    <row r="155" spans="1:7" x14ac:dyDescent="0.15">
      <c r="A155" s="20"/>
      <c r="B155" s="45"/>
      <c r="C155" s="4"/>
      <c r="D155" s="6"/>
      <c r="E155" s="98"/>
      <c r="F155" s="66"/>
      <c r="G155" s="10"/>
    </row>
    <row r="156" spans="1:7" x14ac:dyDescent="0.15">
      <c r="A156" s="20"/>
      <c r="B156" s="45"/>
      <c r="C156" s="56"/>
      <c r="D156" s="50"/>
      <c r="E156" s="98"/>
      <c r="F156" s="66"/>
      <c r="G156" s="57"/>
    </row>
    <row r="157" spans="1:7" ht="65.25" customHeight="1" x14ac:dyDescent="0.15">
      <c r="A157" s="20"/>
      <c r="B157" s="45"/>
      <c r="C157" s="56"/>
      <c r="D157" s="6"/>
      <c r="E157" s="98"/>
      <c r="F157" s="66"/>
      <c r="G157" s="57"/>
    </row>
    <row r="158" spans="1:7" x14ac:dyDescent="0.15">
      <c r="A158" s="20"/>
      <c r="B158" s="45"/>
      <c r="C158" s="56"/>
      <c r="D158" s="87"/>
      <c r="E158" s="98"/>
      <c r="F158" s="66"/>
      <c r="G158" s="57"/>
    </row>
    <row r="159" spans="1:7" x14ac:dyDescent="0.15">
      <c r="A159" s="20"/>
      <c r="B159" s="45"/>
      <c r="C159" s="56"/>
      <c r="D159" s="50"/>
      <c r="E159" s="98"/>
      <c r="F159" s="66"/>
      <c r="G159" s="57"/>
    </row>
    <row r="160" spans="1:7" x14ac:dyDescent="0.15">
      <c r="A160" s="20"/>
      <c r="B160" s="45"/>
      <c r="C160" s="56"/>
      <c r="D160" s="6"/>
      <c r="E160" s="98"/>
      <c r="F160" s="66"/>
      <c r="G160" s="57"/>
    </row>
    <row r="161" spans="1:7" x14ac:dyDescent="0.15">
      <c r="A161" s="20"/>
      <c r="B161" s="45"/>
      <c r="C161" s="56"/>
      <c r="D161" s="87"/>
      <c r="E161" s="98"/>
      <c r="F161" s="66"/>
      <c r="G161" s="57"/>
    </row>
    <row r="162" spans="1:7" x14ac:dyDescent="0.15">
      <c r="A162" s="20"/>
      <c r="B162" s="45"/>
      <c r="C162" s="56"/>
      <c r="D162" s="6"/>
      <c r="E162" s="98"/>
      <c r="F162" s="66"/>
      <c r="G162" s="57"/>
    </row>
    <row r="163" spans="1:7" x14ac:dyDescent="0.15">
      <c r="A163" s="20"/>
      <c r="B163" s="45"/>
      <c r="C163" s="4"/>
      <c r="D163" s="50"/>
      <c r="E163" s="100"/>
      <c r="F163" s="69"/>
      <c r="G163" s="57"/>
    </row>
    <row r="164" spans="1:7" x14ac:dyDescent="0.15">
      <c r="A164" s="20"/>
      <c r="B164" s="45"/>
      <c r="C164" s="56"/>
      <c r="D164" s="6"/>
      <c r="E164" s="98"/>
      <c r="F164" s="66"/>
      <c r="G164" s="57"/>
    </row>
    <row r="165" spans="1:7" x14ac:dyDescent="0.15">
      <c r="A165" s="20"/>
      <c r="B165" s="45"/>
      <c r="C165" s="59"/>
      <c r="D165" s="6"/>
      <c r="E165" s="98"/>
      <c r="F165" s="66"/>
      <c r="G165" s="57"/>
    </row>
    <row r="166" spans="1:7" x14ac:dyDescent="0.15">
      <c r="A166" s="20"/>
      <c r="B166" s="45"/>
      <c r="C166" s="56"/>
      <c r="D166" s="50"/>
      <c r="E166" s="98"/>
      <c r="F166" s="66"/>
      <c r="G166" s="57"/>
    </row>
    <row r="167" spans="1:7" x14ac:dyDescent="0.15">
      <c r="A167" s="20"/>
      <c r="B167" s="45"/>
      <c r="C167" s="56"/>
      <c r="D167" s="6"/>
      <c r="E167" s="98"/>
      <c r="F167" s="66"/>
      <c r="G167" s="57"/>
    </row>
    <row r="168" spans="1:7" x14ac:dyDescent="0.15">
      <c r="A168" s="20"/>
      <c r="B168" s="45"/>
      <c r="C168" s="56"/>
      <c r="D168" s="87"/>
      <c r="E168" s="98"/>
      <c r="F168" s="66"/>
      <c r="G168" s="57"/>
    </row>
    <row r="169" spans="1:7" x14ac:dyDescent="0.15">
      <c r="A169" s="20"/>
      <c r="B169" s="45"/>
      <c r="C169" s="56"/>
      <c r="D169" s="87"/>
      <c r="E169" s="98"/>
      <c r="F169" s="66"/>
      <c r="G169" s="57"/>
    </row>
    <row r="170" spans="1:7" x14ac:dyDescent="0.15">
      <c r="A170" s="20"/>
      <c r="B170" s="45"/>
      <c r="C170" s="56"/>
      <c r="D170" s="87"/>
      <c r="E170" s="98"/>
      <c r="F170" s="66"/>
      <c r="G170" s="57"/>
    </row>
    <row r="171" spans="1:7" x14ac:dyDescent="0.15">
      <c r="A171" s="20"/>
      <c r="B171" s="45"/>
      <c r="C171" s="56"/>
      <c r="D171" s="87"/>
      <c r="E171" s="98"/>
      <c r="F171" s="66"/>
      <c r="G171" s="57"/>
    </row>
    <row r="172" spans="1:7" x14ac:dyDescent="0.15">
      <c r="A172" s="20"/>
      <c r="B172" s="45"/>
      <c r="C172" s="56"/>
      <c r="D172" s="50"/>
      <c r="E172" s="98"/>
      <c r="F172" s="66"/>
      <c r="G172" s="57"/>
    </row>
    <row r="173" spans="1:7" x14ac:dyDescent="0.15">
      <c r="A173" s="20"/>
      <c r="B173" s="45"/>
      <c r="C173" s="56"/>
      <c r="D173" s="6"/>
      <c r="E173" s="98"/>
      <c r="F173" s="66"/>
      <c r="G173" s="57"/>
    </row>
    <row r="174" spans="1:7" x14ac:dyDescent="0.15">
      <c r="A174" s="20"/>
      <c r="B174" s="45"/>
      <c r="C174" s="56"/>
      <c r="D174" s="50"/>
      <c r="E174" s="98"/>
      <c r="F174" s="66"/>
      <c r="G174" s="57"/>
    </row>
    <row r="175" spans="1:7" x14ac:dyDescent="0.15">
      <c r="A175" s="20"/>
      <c r="B175" s="45"/>
      <c r="C175" s="56"/>
      <c r="D175" s="50"/>
      <c r="E175" s="98"/>
      <c r="F175" s="66"/>
      <c r="G175" s="57"/>
    </row>
    <row r="176" spans="1:7" x14ac:dyDescent="0.15">
      <c r="A176" s="20"/>
      <c r="B176" s="45"/>
      <c r="C176" s="56"/>
      <c r="D176" s="50"/>
      <c r="E176" s="98"/>
      <c r="F176" s="66"/>
      <c r="G176" s="57"/>
    </row>
    <row r="177" spans="1:7" x14ac:dyDescent="0.15">
      <c r="A177" s="20"/>
      <c r="B177" s="45"/>
      <c r="C177" s="56"/>
      <c r="D177" s="89"/>
      <c r="E177" s="98"/>
      <c r="F177" s="66"/>
      <c r="G177" s="57"/>
    </row>
    <row r="178" spans="1:7" x14ac:dyDescent="0.15">
      <c r="A178" s="20"/>
      <c r="B178" s="45"/>
      <c r="C178" s="56"/>
      <c r="D178" s="89"/>
      <c r="E178" s="98"/>
      <c r="F178" s="66"/>
      <c r="G178" s="57"/>
    </row>
    <row r="179" spans="1:7" x14ac:dyDescent="0.15">
      <c r="A179" s="20"/>
      <c r="B179" s="45"/>
      <c r="C179" s="56"/>
      <c r="D179" s="50"/>
      <c r="E179" s="98"/>
      <c r="F179" s="66"/>
      <c r="G179" s="57"/>
    </row>
    <row r="180" spans="1:7" x14ac:dyDescent="0.15">
      <c r="A180" s="20"/>
      <c r="B180" s="45"/>
      <c r="C180" s="56"/>
      <c r="D180" s="6"/>
      <c r="E180" s="98"/>
      <c r="F180" s="66"/>
      <c r="G180" s="57"/>
    </row>
    <row r="181" spans="1:7" x14ac:dyDescent="0.15">
      <c r="A181" s="20"/>
      <c r="B181" s="45"/>
      <c r="C181" s="56"/>
      <c r="D181" s="50"/>
      <c r="E181" s="98"/>
      <c r="F181" s="66"/>
      <c r="G181" s="57"/>
    </row>
    <row r="182" spans="1:7" x14ac:dyDescent="0.15">
      <c r="A182" s="20"/>
      <c r="B182" s="45"/>
      <c r="C182" s="56"/>
      <c r="D182" s="50"/>
      <c r="E182" s="98"/>
      <c r="F182" s="66"/>
      <c r="G182" s="57"/>
    </row>
    <row r="183" spans="1:7" x14ac:dyDescent="0.15">
      <c r="A183" s="20"/>
      <c r="B183" s="45"/>
      <c r="C183" s="56"/>
      <c r="D183" s="50"/>
      <c r="E183" s="98"/>
      <c r="F183" s="66"/>
      <c r="G183" s="57"/>
    </row>
    <row r="184" spans="1:7" x14ac:dyDescent="0.15">
      <c r="A184" s="20"/>
      <c r="B184" s="45"/>
      <c r="C184" s="56"/>
      <c r="D184" s="6"/>
      <c r="E184" s="98"/>
      <c r="F184" s="66"/>
      <c r="G184" s="57"/>
    </row>
    <row r="185" spans="1:7" x14ac:dyDescent="0.15">
      <c r="A185" s="20"/>
      <c r="B185" s="45"/>
      <c r="C185" s="4"/>
      <c r="D185" s="50"/>
      <c r="E185" s="98"/>
      <c r="F185" s="66"/>
      <c r="G185" s="57"/>
    </row>
    <row r="186" spans="1:7" x14ac:dyDescent="0.15">
      <c r="A186" s="20"/>
      <c r="B186" s="45"/>
      <c r="C186" s="56"/>
      <c r="D186" s="6"/>
      <c r="E186" s="98"/>
      <c r="F186" s="66"/>
      <c r="G186" s="57"/>
    </row>
    <row r="187" spans="1:7" x14ac:dyDescent="0.15">
      <c r="A187" s="20"/>
      <c r="B187" s="45"/>
      <c r="C187" s="56"/>
      <c r="D187" s="50"/>
      <c r="E187" s="98"/>
      <c r="F187" s="66"/>
      <c r="G187" s="57"/>
    </row>
    <row r="188" spans="1:7" x14ac:dyDescent="0.15">
      <c r="A188" s="20"/>
      <c r="B188" s="45"/>
      <c r="C188" s="56"/>
      <c r="D188" s="50"/>
      <c r="E188" s="98"/>
      <c r="F188" s="66"/>
      <c r="G188" s="57"/>
    </row>
    <row r="189" spans="1:7" x14ac:dyDescent="0.15">
      <c r="A189" s="20"/>
      <c r="B189" s="45"/>
      <c r="C189" s="56"/>
      <c r="D189" s="50"/>
      <c r="E189" s="98"/>
      <c r="F189" s="66"/>
      <c r="G189" s="57"/>
    </row>
    <row r="190" spans="1:7" x14ac:dyDescent="0.15">
      <c r="A190" s="20"/>
      <c r="B190" s="45"/>
      <c r="C190" s="56"/>
      <c r="D190" s="50"/>
      <c r="E190" s="98"/>
      <c r="F190" s="66"/>
      <c r="G190" s="57"/>
    </row>
    <row r="191" spans="1:7" x14ac:dyDescent="0.15">
      <c r="A191" s="20"/>
      <c r="B191" s="45"/>
      <c r="C191" s="56"/>
      <c r="D191" s="50"/>
      <c r="E191" s="98"/>
      <c r="F191" s="66"/>
      <c r="G191" s="57"/>
    </row>
    <row r="192" spans="1:7" x14ac:dyDescent="0.15">
      <c r="A192" s="20"/>
      <c r="B192" s="45"/>
      <c r="C192" s="34"/>
      <c r="D192" s="13"/>
      <c r="E192" s="103"/>
      <c r="F192" s="66"/>
      <c r="G192" s="10"/>
    </row>
    <row r="193" spans="1:7" x14ac:dyDescent="0.15">
      <c r="A193" s="20"/>
      <c r="B193" s="45"/>
      <c r="C193" s="56"/>
      <c r="D193" s="50"/>
      <c r="E193" s="98"/>
      <c r="F193" s="66"/>
      <c r="G193" s="57"/>
    </row>
    <row r="194" spans="1:7" x14ac:dyDescent="0.15">
      <c r="A194" s="20"/>
      <c r="B194" s="45"/>
      <c r="C194" s="4"/>
      <c r="D194" s="61"/>
      <c r="E194" s="98"/>
      <c r="F194" s="66"/>
      <c r="G194" s="57"/>
    </row>
    <row r="195" spans="1:7" x14ac:dyDescent="0.15">
      <c r="A195" s="20"/>
      <c r="B195" s="45"/>
      <c r="C195" s="56"/>
      <c r="D195" s="6"/>
      <c r="E195" s="98"/>
      <c r="F195" s="66"/>
      <c r="G195" s="57"/>
    </row>
    <row r="196" spans="1:7" x14ac:dyDescent="0.15">
      <c r="A196" s="20"/>
      <c r="B196" s="45"/>
      <c r="C196" s="56"/>
      <c r="D196" s="6"/>
      <c r="E196" s="98"/>
      <c r="F196" s="66"/>
      <c r="G196" s="57"/>
    </row>
    <row r="197" spans="1:7" x14ac:dyDescent="0.15">
      <c r="A197" s="20"/>
      <c r="B197" s="45"/>
      <c r="C197" s="56"/>
      <c r="D197" s="50"/>
      <c r="E197" s="98"/>
      <c r="F197" s="66"/>
      <c r="G197" s="57"/>
    </row>
    <row r="198" spans="1:7" x14ac:dyDescent="0.15">
      <c r="A198" s="20"/>
      <c r="B198" s="45"/>
      <c r="C198" s="56"/>
      <c r="D198" s="50"/>
      <c r="E198" s="98"/>
      <c r="F198" s="66"/>
      <c r="G198" s="57"/>
    </row>
    <row r="199" spans="1:7" x14ac:dyDescent="0.15">
      <c r="A199" s="20"/>
      <c r="B199" s="45"/>
      <c r="C199" s="4"/>
      <c r="D199" s="6"/>
      <c r="E199" s="98"/>
      <c r="F199" s="66"/>
      <c r="G199" s="57"/>
    </row>
    <row r="200" spans="1:7" x14ac:dyDescent="0.15">
      <c r="A200" s="20"/>
      <c r="B200" s="45"/>
      <c r="C200" s="4"/>
      <c r="D200" s="6"/>
      <c r="E200" s="98"/>
      <c r="F200" s="66"/>
      <c r="G200" s="57"/>
    </row>
    <row r="201" spans="1:7" x14ac:dyDescent="0.15">
      <c r="A201" s="20"/>
      <c r="B201" s="45"/>
      <c r="C201" s="4"/>
      <c r="D201" s="6"/>
      <c r="E201" s="98"/>
      <c r="F201" s="66"/>
      <c r="G201" s="57"/>
    </row>
    <row r="202" spans="1:7" x14ac:dyDescent="0.15">
      <c r="A202" s="20"/>
      <c r="B202" s="45"/>
      <c r="C202" s="56"/>
      <c r="D202" s="50"/>
      <c r="E202" s="100"/>
      <c r="F202" s="69"/>
      <c r="G202" s="57"/>
    </row>
    <row r="203" spans="1:7" x14ac:dyDescent="0.15">
      <c r="A203" s="20"/>
      <c r="B203" s="45"/>
      <c r="C203" s="56"/>
      <c r="D203" s="87"/>
      <c r="E203" s="98"/>
      <c r="F203" s="66"/>
      <c r="G203" s="57"/>
    </row>
    <row r="204" spans="1:7" x14ac:dyDescent="0.15">
      <c r="A204" s="20"/>
      <c r="B204" s="45"/>
      <c r="C204" s="56"/>
      <c r="D204" s="87"/>
      <c r="E204" s="98"/>
      <c r="F204" s="66"/>
      <c r="G204" s="57"/>
    </row>
    <row r="205" spans="1:7" x14ac:dyDescent="0.15">
      <c r="A205" s="20"/>
      <c r="B205" s="45"/>
      <c r="C205" s="56"/>
      <c r="D205" s="87"/>
      <c r="E205" s="98"/>
      <c r="F205" s="66"/>
      <c r="G205" s="57"/>
    </row>
    <row r="206" spans="1:7" x14ac:dyDescent="0.15">
      <c r="A206" s="20"/>
      <c r="B206" s="45"/>
      <c r="C206" s="56"/>
      <c r="D206" s="87"/>
      <c r="E206" s="98"/>
      <c r="F206" s="66"/>
      <c r="G206" s="57"/>
    </row>
    <row r="207" spans="1:7" x14ac:dyDescent="0.15">
      <c r="A207" s="20"/>
      <c r="B207" s="45"/>
      <c r="C207" s="56"/>
      <c r="D207" s="87"/>
      <c r="E207" s="98"/>
      <c r="F207" s="66"/>
      <c r="G207" s="57"/>
    </row>
    <row r="208" spans="1:7" x14ac:dyDescent="0.15">
      <c r="A208" s="20"/>
      <c r="B208" s="45"/>
      <c r="C208" s="56"/>
      <c r="D208" s="87"/>
      <c r="E208" s="98"/>
      <c r="F208" s="66"/>
      <c r="G208" s="57"/>
    </row>
    <row r="209" spans="1:7" x14ac:dyDescent="0.15">
      <c r="A209" s="20"/>
      <c r="B209" s="45"/>
      <c r="C209" s="56"/>
      <c r="D209" s="87"/>
      <c r="E209" s="98"/>
      <c r="F209" s="66"/>
      <c r="G209" s="57"/>
    </row>
    <row r="210" spans="1:7" x14ac:dyDescent="0.15">
      <c r="A210" s="20"/>
      <c r="B210" s="45"/>
      <c r="C210" s="56"/>
      <c r="D210" s="50"/>
      <c r="E210" s="100"/>
      <c r="F210" s="69"/>
      <c r="G210" s="57"/>
    </row>
    <row r="211" spans="1:7" x14ac:dyDescent="0.15">
      <c r="A211" s="20"/>
      <c r="B211" s="45"/>
      <c r="C211" s="56"/>
      <c r="D211" s="87"/>
      <c r="E211" s="98"/>
      <c r="F211" s="66"/>
      <c r="G211" s="57"/>
    </row>
    <row r="212" spans="1:7" x14ac:dyDescent="0.15">
      <c r="A212" s="20"/>
      <c r="B212" s="45"/>
      <c r="C212" s="56"/>
      <c r="D212" s="50"/>
      <c r="E212" s="98"/>
      <c r="F212" s="66"/>
      <c r="G212" s="57"/>
    </row>
    <row r="213" spans="1:7" x14ac:dyDescent="0.15">
      <c r="A213" s="20"/>
      <c r="B213" s="45"/>
      <c r="C213" s="4"/>
      <c r="D213" s="50"/>
      <c r="E213" s="100"/>
      <c r="F213" s="69"/>
      <c r="G213" s="57"/>
    </row>
    <row r="214" spans="1:7" x14ac:dyDescent="0.15">
      <c r="A214" s="20"/>
      <c r="B214" s="45"/>
      <c r="C214" s="56"/>
      <c r="D214" s="6"/>
      <c r="E214" s="98"/>
      <c r="F214" s="66"/>
      <c r="G214" s="57"/>
    </row>
    <row r="215" spans="1:7" x14ac:dyDescent="0.15">
      <c r="A215" s="20"/>
      <c r="B215" s="45"/>
      <c r="C215" s="56"/>
      <c r="D215" s="50"/>
      <c r="E215" s="98"/>
      <c r="F215" s="66"/>
      <c r="G215" s="57"/>
    </row>
    <row r="216" spans="1:7" x14ac:dyDescent="0.15">
      <c r="A216" s="20"/>
      <c r="B216" s="45"/>
      <c r="C216" s="59"/>
      <c r="D216" s="6"/>
      <c r="E216" s="98"/>
      <c r="F216" s="66"/>
      <c r="G216" s="57"/>
    </row>
    <row r="217" spans="1:7" x14ac:dyDescent="0.15">
      <c r="A217" s="20"/>
      <c r="B217" s="45"/>
      <c r="C217" s="59"/>
      <c r="D217" s="6"/>
      <c r="E217" s="98"/>
      <c r="F217" s="66"/>
      <c r="G217" s="57"/>
    </row>
    <row r="218" spans="1:7" x14ac:dyDescent="0.15">
      <c r="A218" s="20"/>
      <c r="B218" s="45"/>
      <c r="C218" s="4"/>
      <c r="D218" s="50"/>
      <c r="E218" s="98"/>
      <c r="F218" s="66"/>
      <c r="G218" s="57"/>
    </row>
    <row r="219" spans="1:7" x14ac:dyDescent="0.15">
      <c r="A219" s="20"/>
      <c r="B219" s="45"/>
      <c r="C219" s="56"/>
      <c r="D219" s="6"/>
      <c r="E219" s="98"/>
      <c r="F219" s="66"/>
      <c r="G219" s="57"/>
    </row>
    <row r="220" spans="1:7" x14ac:dyDescent="0.15">
      <c r="A220" s="20"/>
      <c r="B220" s="45"/>
      <c r="C220" s="56"/>
      <c r="D220" s="87"/>
      <c r="E220" s="98"/>
      <c r="F220" s="66"/>
      <c r="G220" s="57"/>
    </row>
    <row r="221" spans="1:7" x14ac:dyDescent="0.15">
      <c r="A221" s="20"/>
      <c r="B221" s="45"/>
      <c r="C221" s="56"/>
      <c r="D221" s="87"/>
      <c r="E221" s="98"/>
      <c r="F221" s="66"/>
      <c r="G221" s="57"/>
    </row>
    <row r="222" spans="1:7" x14ac:dyDescent="0.15">
      <c r="A222" s="20"/>
      <c r="B222" s="39"/>
      <c r="C222" s="56"/>
      <c r="D222" s="87"/>
      <c r="E222" s="98"/>
      <c r="F222" s="66"/>
      <c r="G222" s="106"/>
    </row>
    <row r="223" spans="1:7" x14ac:dyDescent="0.15">
      <c r="A223" s="20"/>
      <c r="B223" s="39"/>
      <c r="C223" s="4"/>
      <c r="D223" s="50"/>
      <c r="E223" s="98"/>
      <c r="F223" s="66"/>
      <c r="G223" s="31"/>
    </row>
    <row r="224" spans="1:7" x14ac:dyDescent="0.15">
      <c r="A224" s="59"/>
      <c r="B224" s="91"/>
      <c r="C224" s="56"/>
      <c r="D224" s="6"/>
      <c r="E224" s="98"/>
      <c r="F224" s="66"/>
      <c r="G224" s="54"/>
    </row>
    <row r="225" spans="1:7" x14ac:dyDescent="0.15">
      <c r="A225" s="59"/>
      <c r="B225" s="91"/>
      <c r="C225" s="56"/>
      <c r="D225" s="50"/>
      <c r="E225" s="98"/>
      <c r="F225" s="66"/>
      <c r="G225" s="54"/>
    </row>
    <row r="226" spans="1:7" x14ac:dyDescent="0.15">
      <c r="A226" s="59"/>
      <c r="B226" s="91"/>
      <c r="C226" s="56"/>
      <c r="D226" s="6"/>
      <c r="E226" s="98"/>
      <c r="F226" s="66"/>
      <c r="G226" s="54"/>
    </row>
    <row r="227" spans="1:7" x14ac:dyDescent="0.15">
      <c r="A227" s="59"/>
      <c r="B227" s="91"/>
      <c r="C227" s="56"/>
      <c r="D227" s="50"/>
      <c r="E227" s="98"/>
      <c r="F227" s="66"/>
      <c r="G227" s="54"/>
    </row>
    <row r="228" spans="1:7" x14ac:dyDescent="0.15">
      <c r="A228" s="59"/>
      <c r="B228" s="91"/>
      <c r="C228" s="56"/>
      <c r="D228" s="6"/>
      <c r="E228" s="98"/>
      <c r="F228" s="66"/>
      <c r="G228" s="54"/>
    </row>
    <row r="229" spans="1:7" x14ac:dyDescent="0.15">
      <c r="A229" s="59"/>
      <c r="B229" s="91"/>
      <c r="C229" s="56"/>
      <c r="D229" s="50"/>
      <c r="E229" s="98"/>
      <c r="F229" s="66"/>
      <c r="G229" s="54"/>
    </row>
    <row r="230" spans="1:7" x14ac:dyDescent="0.15">
      <c r="A230" s="59"/>
      <c r="B230" s="91"/>
      <c r="C230" s="56"/>
      <c r="D230" s="6"/>
      <c r="E230" s="98"/>
      <c r="F230" s="66"/>
      <c r="G230" s="54"/>
    </row>
    <row r="231" spans="1:7" x14ac:dyDescent="0.15">
      <c r="A231" s="59"/>
      <c r="B231" s="91"/>
      <c r="C231" s="61"/>
      <c r="D231" s="50"/>
      <c r="E231" s="98"/>
      <c r="F231" s="66"/>
      <c r="G231" s="54"/>
    </row>
    <row r="232" spans="1:7" x14ac:dyDescent="0.15">
      <c r="A232" s="59"/>
      <c r="B232" s="91"/>
      <c r="C232" s="56"/>
      <c r="D232" s="6"/>
      <c r="E232" s="98"/>
      <c r="F232" s="66"/>
      <c r="G232" s="54"/>
    </row>
    <row r="233" spans="1:7" x14ac:dyDescent="0.15">
      <c r="A233" s="59"/>
      <c r="B233" s="91"/>
      <c r="C233" s="56"/>
      <c r="D233" s="6"/>
      <c r="E233" s="98"/>
      <c r="F233" s="66"/>
      <c r="G233" s="54"/>
    </row>
    <row r="234" spans="1:7" x14ac:dyDescent="0.15">
      <c r="A234" s="59"/>
      <c r="B234" s="91"/>
      <c r="C234" s="56"/>
      <c r="D234" s="6"/>
      <c r="E234" s="98"/>
      <c r="F234" s="66"/>
      <c r="G234" s="54"/>
    </row>
    <row r="235" spans="1:7" x14ac:dyDescent="0.15">
      <c r="A235" s="59"/>
      <c r="B235" s="91"/>
      <c r="C235" s="56"/>
      <c r="D235" s="6"/>
      <c r="E235" s="98"/>
      <c r="F235" s="66"/>
      <c r="G235" s="54"/>
    </row>
    <row r="236" spans="1:7" x14ac:dyDescent="0.15">
      <c r="A236" s="59"/>
      <c r="B236" s="91"/>
      <c r="C236" s="56"/>
      <c r="D236" s="6"/>
      <c r="E236" s="98"/>
      <c r="F236" s="66"/>
      <c r="G236" s="54"/>
    </row>
    <row r="237" spans="1:7" x14ac:dyDescent="0.15">
      <c r="A237" s="59"/>
      <c r="B237" s="91"/>
      <c r="C237" s="4"/>
      <c r="D237" s="50"/>
      <c r="E237" s="98"/>
      <c r="F237" s="66"/>
      <c r="G237" s="54"/>
    </row>
    <row r="238" spans="1:7" x14ac:dyDescent="0.15">
      <c r="A238" s="59"/>
      <c r="B238" s="91"/>
      <c r="C238" s="56"/>
      <c r="D238" s="6"/>
      <c r="E238" s="98"/>
      <c r="F238" s="66"/>
      <c r="G238" s="54"/>
    </row>
    <row r="239" spans="1:7" x14ac:dyDescent="0.15">
      <c r="A239" s="59"/>
      <c r="B239" s="91"/>
      <c r="C239" s="56"/>
      <c r="D239" s="50"/>
      <c r="E239" s="98"/>
      <c r="F239" s="66"/>
      <c r="G239" s="54"/>
    </row>
    <row r="240" spans="1:7" x14ac:dyDescent="0.15">
      <c r="A240" s="59"/>
      <c r="B240" s="91"/>
      <c r="C240" s="56"/>
      <c r="D240" s="6"/>
      <c r="E240" s="98"/>
      <c r="F240" s="66"/>
      <c r="G240" s="54"/>
    </row>
    <row r="241" spans="1:7" x14ac:dyDescent="0.15">
      <c r="A241" s="59"/>
      <c r="B241" s="91"/>
      <c r="C241" s="56"/>
      <c r="D241" s="6"/>
      <c r="E241" s="98"/>
      <c r="F241" s="66"/>
      <c r="G241" s="54"/>
    </row>
    <row r="242" spans="1:7" x14ac:dyDescent="0.15">
      <c r="A242" s="59"/>
      <c r="B242" s="91"/>
      <c r="C242" s="56"/>
      <c r="D242" s="6"/>
      <c r="E242" s="98"/>
      <c r="F242" s="66"/>
      <c r="G242" s="54"/>
    </row>
    <row r="243" spans="1:7" x14ac:dyDescent="0.15">
      <c r="A243" s="59"/>
      <c r="B243" s="91"/>
      <c r="C243" s="56"/>
      <c r="D243" s="6"/>
      <c r="E243" s="98"/>
      <c r="F243" s="66"/>
      <c r="G243" s="54"/>
    </row>
    <row r="244" spans="1:7" x14ac:dyDescent="0.15">
      <c r="A244" s="59"/>
      <c r="B244" s="91"/>
      <c r="C244" s="56"/>
      <c r="D244" s="6"/>
      <c r="E244" s="98"/>
      <c r="F244" s="66"/>
      <c r="G244" s="54"/>
    </row>
    <row r="245" spans="1:7" x14ac:dyDescent="0.15">
      <c r="A245" s="59"/>
      <c r="B245" s="91"/>
      <c r="C245" s="56"/>
      <c r="D245" s="6"/>
      <c r="E245" s="98"/>
      <c r="F245" s="66"/>
      <c r="G245" s="54"/>
    </row>
    <row r="246" spans="1:7" x14ac:dyDescent="0.15">
      <c r="A246" s="59"/>
      <c r="B246" s="91"/>
      <c r="C246" s="56"/>
      <c r="D246" s="6"/>
      <c r="E246" s="98"/>
      <c r="F246" s="66"/>
      <c r="G246" s="54"/>
    </row>
    <row r="247" spans="1:7" x14ac:dyDescent="0.15">
      <c r="A247" s="59"/>
      <c r="B247" s="91"/>
      <c r="C247" s="56"/>
      <c r="D247" s="6"/>
      <c r="E247" s="98"/>
      <c r="F247" s="66"/>
      <c r="G247" s="54"/>
    </row>
    <row r="248" spans="1:7" x14ac:dyDescent="0.15">
      <c r="A248" s="59"/>
      <c r="B248" s="45"/>
      <c r="C248" s="4"/>
      <c r="D248" s="50"/>
      <c r="E248" s="98"/>
      <c r="F248" s="66"/>
      <c r="G248" s="54"/>
    </row>
    <row r="249" spans="1:7" x14ac:dyDescent="0.15">
      <c r="A249" s="59"/>
      <c r="B249" s="45"/>
      <c r="C249" s="56"/>
      <c r="D249" s="6"/>
      <c r="E249" s="98"/>
      <c r="F249" s="66"/>
      <c r="G249" s="54"/>
    </row>
    <row r="250" spans="1:7" x14ac:dyDescent="0.15">
      <c r="A250" s="59"/>
      <c r="B250" s="91"/>
      <c r="C250" s="56"/>
      <c r="D250" s="6"/>
      <c r="E250" s="98"/>
      <c r="F250" s="66"/>
      <c r="G250" s="54"/>
    </row>
    <row r="251" spans="1:7" x14ac:dyDescent="0.15">
      <c r="A251" s="20"/>
      <c r="B251" s="45"/>
      <c r="C251" s="34"/>
      <c r="D251" s="13"/>
      <c r="E251" s="103"/>
      <c r="F251" s="66"/>
      <c r="G251" s="10"/>
    </row>
    <row r="252" spans="1:7" x14ac:dyDescent="0.15">
      <c r="A252" s="59"/>
      <c r="B252" s="91"/>
      <c r="C252" s="56"/>
      <c r="D252" s="6"/>
      <c r="E252" s="98"/>
      <c r="F252" s="66"/>
      <c r="G252" s="54"/>
    </row>
    <row r="253" spans="1:7" x14ac:dyDescent="0.15">
      <c r="A253" s="59"/>
      <c r="B253" s="90"/>
      <c r="C253" s="4"/>
      <c r="D253" s="6"/>
      <c r="E253" s="98"/>
      <c r="F253" s="66"/>
      <c r="G253" s="54"/>
    </row>
    <row r="254" spans="1:7" x14ac:dyDescent="0.15">
      <c r="A254" s="59"/>
      <c r="B254" s="91"/>
      <c r="C254" s="4"/>
      <c r="D254" s="6"/>
      <c r="E254" s="98"/>
      <c r="F254" s="66"/>
      <c r="G254" s="54"/>
    </row>
    <row r="255" spans="1:7" x14ac:dyDescent="0.15">
      <c r="A255" s="59"/>
      <c r="B255" s="91"/>
      <c r="C255" s="4"/>
      <c r="D255" s="6"/>
      <c r="E255" s="98"/>
      <c r="F255" s="66"/>
      <c r="G255" s="54"/>
    </row>
    <row r="256" spans="1:7" x14ac:dyDescent="0.15">
      <c r="A256" s="59"/>
      <c r="B256" s="91"/>
      <c r="C256" s="59"/>
      <c r="D256" s="108"/>
      <c r="E256" s="98"/>
      <c r="F256" s="66"/>
      <c r="G256" s="54"/>
    </row>
    <row r="257" spans="1:7" x14ac:dyDescent="0.15">
      <c r="A257" s="59"/>
      <c r="B257" s="91"/>
      <c r="C257" s="56"/>
      <c r="D257" s="6"/>
      <c r="E257" s="98"/>
      <c r="F257" s="66"/>
      <c r="G257" s="54"/>
    </row>
    <row r="258" spans="1:7" x14ac:dyDescent="0.15">
      <c r="A258" s="59"/>
      <c r="B258" s="91"/>
      <c r="C258" s="4"/>
      <c r="D258" s="6"/>
      <c r="E258" s="98"/>
      <c r="F258" s="66"/>
      <c r="G258" s="54"/>
    </row>
    <row r="259" spans="1:7" x14ac:dyDescent="0.15">
      <c r="A259" s="59"/>
      <c r="B259" s="91"/>
      <c r="C259" s="4"/>
      <c r="D259" s="6"/>
      <c r="E259" s="98"/>
      <c r="F259" s="66"/>
      <c r="G259" s="54"/>
    </row>
    <row r="260" spans="1:7" x14ac:dyDescent="0.15">
      <c r="A260" s="59"/>
      <c r="B260" s="91"/>
      <c r="C260" s="4"/>
      <c r="D260" s="6"/>
      <c r="E260" s="98"/>
      <c r="F260" s="66"/>
      <c r="G260" s="54"/>
    </row>
    <row r="261" spans="1:7" x14ac:dyDescent="0.15">
      <c r="A261" s="59"/>
      <c r="B261" s="91"/>
      <c r="C261" s="56"/>
      <c r="D261" s="6"/>
      <c r="E261" s="98"/>
      <c r="F261" s="66"/>
      <c r="G261" s="54"/>
    </row>
    <row r="262" spans="1:7" x14ac:dyDescent="0.15">
      <c r="A262" s="59"/>
      <c r="B262" s="91"/>
      <c r="C262" s="4"/>
      <c r="D262" s="6"/>
      <c r="E262" s="98"/>
      <c r="F262" s="66"/>
      <c r="G262" s="54"/>
    </row>
    <row r="263" spans="1:7" ht="51" customHeight="1" x14ac:dyDescent="0.15">
      <c r="A263" s="59"/>
      <c r="B263" s="91"/>
      <c r="C263" s="4"/>
      <c r="D263" s="6"/>
      <c r="E263" s="98"/>
      <c r="F263" s="66"/>
      <c r="G263" s="54"/>
    </row>
    <row r="264" spans="1:7" x14ac:dyDescent="0.15">
      <c r="A264" s="59"/>
      <c r="B264" s="91"/>
      <c r="C264" s="4"/>
      <c r="D264" s="6"/>
      <c r="E264" s="98"/>
      <c r="F264" s="66"/>
      <c r="G264" s="54"/>
    </row>
    <row r="265" spans="1:7" x14ac:dyDescent="0.15">
      <c r="A265" s="59"/>
      <c r="B265" s="91"/>
      <c r="C265" s="56"/>
      <c r="D265" s="6"/>
      <c r="E265" s="98"/>
      <c r="F265" s="66"/>
      <c r="G265" s="54"/>
    </row>
    <row r="266" spans="1:7" x14ac:dyDescent="0.15">
      <c r="A266" s="59"/>
      <c r="B266" s="91"/>
      <c r="C266" s="56"/>
      <c r="D266" s="6"/>
      <c r="E266" s="98"/>
      <c r="F266" s="66"/>
      <c r="G266" s="54"/>
    </row>
    <row r="267" spans="1:7" x14ac:dyDescent="0.15">
      <c r="A267" s="59"/>
      <c r="B267" s="91"/>
      <c r="C267" s="56"/>
      <c r="D267" s="6"/>
      <c r="E267" s="98"/>
      <c r="F267" s="66"/>
      <c r="G267" s="54"/>
    </row>
    <row r="268" spans="1:7" x14ac:dyDescent="0.15">
      <c r="A268" s="59"/>
      <c r="B268" s="91"/>
      <c r="C268" s="56"/>
      <c r="D268" s="87"/>
      <c r="E268" s="98"/>
      <c r="F268" s="66"/>
      <c r="G268" s="54"/>
    </row>
    <row r="269" spans="1:7" x14ac:dyDescent="0.15">
      <c r="A269" s="59"/>
      <c r="B269" s="91"/>
      <c r="C269" s="56"/>
      <c r="D269" s="87"/>
      <c r="E269" s="98"/>
      <c r="F269" s="66"/>
      <c r="G269" s="54"/>
    </row>
    <row r="270" spans="1:7" x14ac:dyDescent="0.15">
      <c r="A270" s="59"/>
      <c r="B270" s="91"/>
      <c r="C270" s="56"/>
      <c r="D270" s="87"/>
      <c r="E270" s="98"/>
      <c r="F270" s="66"/>
      <c r="G270" s="54"/>
    </row>
    <row r="271" spans="1:7" x14ac:dyDescent="0.15">
      <c r="A271" s="59"/>
      <c r="B271" s="91"/>
      <c r="C271" s="56"/>
      <c r="D271" s="87"/>
      <c r="E271" s="98"/>
      <c r="F271" s="66"/>
      <c r="G271" s="54"/>
    </row>
    <row r="272" spans="1:7" x14ac:dyDescent="0.15">
      <c r="A272" s="59"/>
      <c r="B272" s="91"/>
      <c r="C272" s="56"/>
      <c r="D272" s="87"/>
      <c r="E272" s="98"/>
      <c r="F272" s="66"/>
      <c r="G272" s="54"/>
    </row>
    <row r="273" spans="1:7" x14ac:dyDescent="0.15">
      <c r="A273" s="59"/>
      <c r="B273" s="91"/>
      <c r="C273" s="56"/>
      <c r="D273" s="87"/>
      <c r="E273" s="98"/>
      <c r="F273" s="66"/>
      <c r="G273" s="54"/>
    </row>
    <row r="274" spans="1:7" x14ac:dyDescent="0.15">
      <c r="A274" s="59"/>
      <c r="B274" s="91"/>
      <c r="C274" s="56"/>
      <c r="D274" s="6"/>
      <c r="E274" s="98"/>
      <c r="F274" s="66"/>
      <c r="G274" s="54"/>
    </row>
    <row r="275" spans="1:7" x14ac:dyDescent="0.15">
      <c r="A275" s="59"/>
      <c r="B275" s="91"/>
      <c r="C275" s="4"/>
      <c r="D275" s="6"/>
      <c r="E275" s="98"/>
      <c r="F275" s="66"/>
      <c r="G275" s="54"/>
    </row>
    <row r="276" spans="1:7" x14ac:dyDescent="0.15">
      <c r="A276" s="59"/>
      <c r="B276" s="91"/>
      <c r="C276" s="56"/>
      <c r="D276" s="6"/>
      <c r="E276" s="98"/>
      <c r="F276" s="66"/>
      <c r="G276" s="54"/>
    </row>
    <row r="277" spans="1:7" ht="29.25" customHeight="1" x14ac:dyDescent="0.15">
      <c r="A277" s="59"/>
      <c r="B277" s="91"/>
      <c r="C277" s="4"/>
      <c r="D277" s="6"/>
      <c r="E277" s="29"/>
      <c r="F277" s="69"/>
      <c r="G277" s="54"/>
    </row>
    <row r="278" spans="1:7" x14ac:dyDescent="0.15">
      <c r="A278" s="59"/>
      <c r="B278" s="91"/>
      <c r="C278" s="56"/>
      <c r="D278" s="87"/>
      <c r="E278" s="98"/>
      <c r="F278" s="66"/>
      <c r="G278" s="54"/>
    </row>
    <row r="279" spans="1:7" x14ac:dyDescent="0.15">
      <c r="A279" s="59"/>
      <c r="B279" s="91"/>
      <c r="C279" s="56"/>
      <c r="D279" s="87"/>
      <c r="E279" s="98"/>
      <c r="F279" s="66"/>
      <c r="G279" s="54"/>
    </row>
    <row r="280" spans="1:7" x14ac:dyDescent="0.15">
      <c r="A280" s="59"/>
      <c r="B280" s="91"/>
      <c r="C280" s="56"/>
      <c r="D280" s="87"/>
      <c r="E280" s="98"/>
      <c r="F280" s="66"/>
      <c r="G280" s="54"/>
    </row>
    <row r="281" spans="1:7" x14ac:dyDescent="0.15">
      <c r="A281" s="59"/>
      <c r="B281" s="91"/>
      <c r="C281" s="56"/>
      <c r="D281" s="87"/>
      <c r="E281" s="98"/>
      <c r="F281" s="66"/>
      <c r="G281" s="54"/>
    </row>
    <row r="282" spans="1:7" x14ac:dyDescent="0.15">
      <c r="A282" s="59"/>
      <c r="B282" s="91"/>
      <c r="C282" s="56"/>
      <c r="D282" s="87"/>
      <c r="E282" s="98"/>
      <c r="F282" s="66"/>
      <c r="G282" s="54"/>
    </row>
    <row r="283" spans="1:7" x14ac:dyDescent="0.15">
      <c r="A283" s="59"/>
      <c r="B283" s="91"/>
      <c r="C283" s="56"/>
      <c r="D283" s="87"/>
      <c r="E283" s="98"/>
      <c r="F283" s="66"/>
      <c r="G283" s="54"/>
    </row>
    <row r="284" spans="1:7" x14ac:dyDescent="0.15">
      <c r="A284" s="59"/>
      <c r="B284" s="91"/>
      <c r="C284" s="56"/>
      <c r="D284" s="87"/>
      <c r="E284" s="98"/>
      <c r="F284" s="66"/>
      <c r="G284" s="54"/>
    </row>
    <row r="285" spans="1:7" x14ac:dyDescent="0.15">
      <c r="A285" s="59"/>
      <c r="B285" s="91"/>
      <c r="C285" s="56"/>
      <c r="D285" s="6"/>
      <c r="E285" s="98"/>
      <c r="F285" s="66"/>
      <c r="G285" s="54"/>
    </row>
    <row r="286" spans="1:7" ht="38.25" customHeight="1" x14ac:dyDescent="0.15">
      <c r="A286" s="59"/>
      <c r="B286" s="91"/>
      <c r="C286" s="4"/>
      <c r="D286" s="6"/>
      <c r="E286" s="29"/>
      <c r="F286" s="69"/>
      <c r="G286" s="54"/>
    </row>
    <row r="287" spans="1:7" x14ac:dyDescent="0.15">
      <c r="A287" s="59"/>
      <c r="B287" s="91"/>
      <c r="C287" s="56"/>
      <c r="D287" s="87"/>
      <c r="E287" s="98"/>
      <c r="F287" s="66"/>
      <c r="G287" s="54"/>
    </row>
    <row r="288" spans="1:7" x14ac:dyDescent="0.15">
      <c r="A288" s="59"/>
      <c r="B288" s="91"/>
      <c r="C288" s="56"/>
      <c r="D288" s="87"/>
      <c r="E288" s="98"/>
      <c r="F288" s="66"/>
      <c r="G288" s="54"/>
    </row>
    <row r="289" spans="1:7" x14ac:dyDescent="0.15">
      <c r="A289" s="59"/>
      <c r="B289" s="91"/>
      <c r="C289" s="56"/>
      <c r="D289" s="87"/>
      <c r="E289" s="98"/>
      <c r="F289" s="66"/>
      <c r="G289" s="54"/>
    </row>
    <row r="290" spans="1:7" x14ac:dyDescent="0.15">
      <c r="A290" s="59"/>
      <c r="B290" s="91"/>
      <c r="C290" s="56"/>
      <c r="D290" s="87"/>
      <c r="E290" s="98"/>
      <c r="F290" s="66"/>
      <c r="G290" s="54"/>
    </row>
    <row r="291" spans="1:7" x14ac:dyDescent="0.15">
      <c r="A291" s="59"/>
      <c r="B291" s="91"/>
      <c r="C291" s="56"/>
      <c r="D291" s="87"/>
      <c r="E291" s="98"/>
      <c r="F291" s="66"/>
      <c r="G291" s="54"/>
    </row>
    <row r="292" spans="1:7" x14ac:dyDescent="0.15">
      <c r="A292" s="59"/>
      <c r="B292" s="91"/>
      <c r="C292" s="56"/>
      <c r="D292" s="87"/>
      <c r="E292" s="98"/>
      <c r="F292" s="66"/>
      <c r="G292" s="54"/>
    </row>
    <row r="293" spans="1:7" x14ac:dyDescent="0.15">
      <c r="A293" s="59"/>
      <c r="B293" s="91"/>
      <c r="C293" s="56"/>
      <c r="D293" s="6"/>
      <c r="E293" s="98"/>
      <c r="F293" s="66"/>
      <c r="G293" s="54"/>
    </row>
    <row r="294" spans="1:7" x14ac:dyDescent="0.15">
      <c r="A294" s="59"/>
      <c r="B294" s="91"/>
      <c r="C294" s="56"/>
      <c r="D294" s="6"/>
      <c r="E294" s="98"/>
      <c r="F294" s="66"/>
      <c r="G294" s="54"/>
    </row>
    <row r="295" spans="1:7" x14ac:dyDescent="0.15">
      <c r="A295" s="59"/>
      <c r="B295" s="91"/>
      <c r="C295" s="56"/>
      <c r="D295" s="6"/>
      <c r="E295" s="98"/>
      <c r="F295" s="66"/>
      <c r="G295" s="54"/>
    </row>
    <row r="296" spans="1:7" x14ac:dyDescent="0.15">
      <c r="A296" s="59"/>
      <c r="B296" s="91"/>
      <c r="C296" s="56"/>
      <c r="D296" s="6"/>
      <c r="E296" s="98"/>
      <c r="F296" s="66"/>
      <c r="G296" s="54"/>
    </row>
    <row r="297" spans="1:7" x14ac:dyDescent="0.15">
      <c r="A297" s="59"/>
      <c r="B297" s="91"/>
      <c r="C297" s="56"/>
      <c r="D297" s="6"/>
      <c r="E297" s="98"/>
      <c r="F297" s="66"/>
      <c r="G297" s="54"/>
    </row>
    <row r="298" spans="1:7" x14ac:dyDescent="0.15">
      <c r="A298" s="59"/>
      <c r="B298" s="91"/>
      <c r="C298" s="56"/>
      <c r="D298" s="6"/>
      <c r="E298" s="98"/>
      <c r="F298" s="66"/>
      <c r="G298" s="54"/>
    </row>
    <row r="299" spans="1:7" x14ac:dyDescent="0.15">
      <c r="A299" s="59"/>
      <c r="B299" s="91"/>
      <c r="C299" s="56"/>
      <c r="D299" s="6"/>
      <c r="E299" s="98"/>
      <c r="F299" s="66"/>
      <c r="G299" s="54"/>
    </row>
    <row r="300" spans="1:7" x14ac:dyDescent="0.15">
      <c r="A300" s="59"/>
      <c r="B300" s="91"/>
      <c r="C300" s="56"/>
      <c r="D300" s="6"/>
      <c r="E300" s="98"/>
      <c r="F300" s="66"/>
      <c r="G300" s="54"/>
    </row>
    <row r="301" spans="1:7" x14ac:dyDescent="0.15">
      <c r="A301" s="59"/>
      <c r="B301" s="91"/>
      <c r="C301" s="56"/>
      <c r="D301" s="6"/>
      <c r="E301" s="98"/>
      <c r="F301" s="66"/>
      <c r="G301" s="54"/>
    </row>
    <row r="302" spans="1:7" x14ac:dyDescent="0.15">
      <c r="A302" s="59"/>
      <c r="B302" s="91"/>
      <c r="C302" s="56"/>
      <c r="D302" s="6"/>
      <c r="E302" s="98"/>
      <c r="F302" s="66"/>
      <c r="G302" s="54"/>
    </row>
    <row r="303" spans="1:7" x14ac:dyDescent="0.15">
      <c r="A303" s="59"/>
      <c r="B303" s="91"/>
      <c r="C303" s="56"/>
      <c r="D303" s="6"/>
      <c r="E303" s="98"/>
      <c r="F303" s="66"/>
      <c r="G303" s="54"/>
    </row>
    <row r="304" spans="1:7" x14ac:dyDescent="0.15">
      <c r="A304" s="59"/>
      <c r="B304" s="91"/>
      <c r="C304" s="56"/>
      <c r="D304" s="6"/>
      <c r="E304" s="98"/>
      <c r="F304" s="66"/>
      <c r="G304" s="54"/>
    </row>
    <row r="305" spans="1:7" x14ac:dyDescent="0.15">
      <c r="A305" s="59"/>
      <c r="B305" s="91"/>
      <c r="C305" s="56"/>
      <c r="D305" s="6"/>
      <c r="E305" s="98"/>
      <c r="F305" s="66"/>
      <c r="G305" s="54"/>
    </row>
    <row r="306" spans="1:7" x14ac:dyDescent="0.15">
      <c r="A306" s="59"/>
      <c r="B306" s="91"/>
      <c r="C306" s="56"/>
      <c r="D306" s="6"/>
      <c r="E306" s="98"/>
      <c r="F306" s="66"/>
      <c r="G306" s="54"/>
    </row>
    <row r="307" spans="1:7" x14ac:dyDescent="0.15">
      <c r="A307" s="59"/>
      <c r="B307" s="91"/>
      <c r="C307" s="56"/>
      <c r="D307" s="6"/>
      <c r="E307" s="98"/>
      <c r="F307" s="66"/>
      <c r="G307" s="54"/>
    </row>
    <row r="308" spans="1:7" x14ac:dyDescent="0.15">
      <c r="A308" s="59"/>
      <c r="B308" s="91"/>
      <c r="C308" s="56"/>
      <c r="D308" s="6"/>
      <c r="E308" s="98"/>
      <c r="F308" s="66"/>
      <c r="G308" s="54"/>
    </row>
    <row r="309" spans="1:7" x14ac:dyDescent="0.15">
      <c r="A309" s="59"/>
      <c r="B309" s="91"/>
      <c r="C309" s="56"/>
      <c r="D309" s="6"/>
      <c r="E309" s="98"/>
      <c r="F309" s="66"/>
      <c r="G309" s="54"/>
    </row>
    <row r="310" spans="1:7" x14ac:dyDescent="0.15">
      <c r="A310" s="59"/>
      <c r="B310" s="91"/>
      <c r="C310" s="56"/>
      <c r="D310" s="6"/>
      <c r="E310" s="98"/>
      <c r="F310" s="66"/>
      <c r="G310" s="54"/>
    </row>
    <row r="311" spans="1:7" x14ac:dyDescent="0.15">
      <c r="A311" s="59"/>
      <c r="B311" s="91"/>
      <c r="C311" s="56"/>
      <c r="D311" s="6"/>
      <c r="E311" s="98"/>
      <c r="F311" s="66"/>
      <c r="G311" s="54"/>
    </row>
    <row r="312" spans="1:7" x14ac:dyDescent="0.15">
      <c r="A312" s="59"/>
      <c r="B312" s="91"/>
      <c r="C312" s="56"/>
      <c r="D312" s="6"/>
      <c r="E312" s="98"/>
      <c r="F312" s="66"/>
      <c r="G312" s="54"/>
    </row>
    <row r="313" spans="1:7" x14ac:dyDescent="0.15">
      <c r="A313" s="59"/>
      <c r="B313" s="91"/>
      <c r="C313" s="56"/>
      <c r="D313" s="6"/>
      <c r="E313" s="98"/>
      <c r="F313" s="66"/>
      <c r="G313" s="54"/>
    </row>
    <row r="314" spans="1:7" x14ac:dyDescent="0.15">
      <c r="A314" s="59"/>
      <c r="B314" s="91"/>
      <c r="C314" s="56"/>
      <c r="D314" s="6"/>
      <c r="E314" s="98"/>
      <c r="F314" s="66"/>
      <c r="G314" s="54"/>
    </row>
    <row r="315" spans="1:7" x14ac:dyDescent="0.15">
      <c r="A315" s="59"/>
      <c r="B315" s="91"/>
      <c r="C315" s="56"/>
      <c r="D315" s="6"/>
      <c r="E315" s="98"/>
      <c r="F315" s="66"/>
      <c r="G315" s="54"/>
    </row>
    <row r="316" spans="1:7" x14ac:dyDescent="0.15">
      <c r="A316" s="59"/>
      <c r="B316" s="91"/>
      <c r="C316" s="56"/>
      <c r="D316" s="6"/>
      <c r="E316" s="98"/>
      <c r="F316" s="66"/>
      <c r="G316" s="54"/>
    </row>
    <row r="317" spans="1:7" x14ac:dyDescent="0.15">
      <c r="A317" s="59"/>
      <c r="B317" s="91"/>
      <c r="C317" s="56"/>
      <c r="D317" s="6"/>
      <c r="E317" s="98"/>
      <c r="F317" s="66"/>
      <c r="G317" s="54"/>
    </row>
    <row r="318" spans="1:7" x14ac:dyDescent="0.15">
      <c r="A318" s="20"/>
      <c r="B318" s="39"/>
      <c r="C318" s="34"/>
      <c r="D318" s="13"/>
      <c r="E318" s="107"/>
      <c r="F318" s="66"/>
      <c r="G318" s="31"/>
    </row>
    <row r="319" spans="1:7" ht="6.6" customHeight="1" x14ac:dyDescent="0.15">
      <c r="A319" s="20"/>
      <c r="B319" s="39"/>
      <c r="C319" s="34"/>
      <c r="D319" s="13"/>
      <c r="E319" s="107"/>
      <c r="F319" s="66"/>
      <c r="G319" s="31"/>
    </row>
    <row r="320" spans="1:7" x14ac:dyDescent="0.15">
      <c r="A320" s="20"/>
      <c r="B320" s="39"/>
      <c r="C320" s="34"/>
      <c r="D320" s="14"/>
      <c r="E320" s="107"/>
      <c r="F320" s="66"/>
      <c r="G320" s="31"/>
    </row>
    <row r="321" spans="1:7" x14ac:dyDescent="0.15">
      <c r="A321" s="20"/>
      <c r="B321" s="39"/>
      <c r="C321" s="34"/>
      <c r="D321" s="14"/>
      <c r="E321" s="107"/>
      <c r="F321" s="66"/>
      <c r="G321" s="31"/>
    </row>
    <row r="322" spans="1:7" x14ac:dyDescent="0.15">
      <c r="A322" s="20"/>
      <c r="B322" s="45"/>
      <c r="C322" s="34"/>
      <c r="D322" s="13"/>
      <c r="E322" s="103"/>
      <c r="F322" s="66"/>
      <c r="G322" s="31"/>
    </row>
    <row r="323" spans="1:7" x14ac:dyDescent="0.15">
      <c r="A323" s="20"/>
      <c r="B323" s="39"/>
      <c r="C323" s="34"/>
      <c r="D323" s="14"/>
      <c r="E323" s="107"/>
      <c r="F323" s="66"/>
      <c r="G323" s="31"/>
    </row>
    <row r="324" spans="1:7" x14ac:dyDescent="0.15">
      <c r="A324" s="20"/>
      <c r="B324" s="45"/>
      <c r="C324" s="34"/>
      <c r="D324" s="13"/>
      <c r="E324" s="103"/>
      <c r="F324" s="66"/>
      <c r="G324" s="31"/>
    </row>
    <row r="325" spans="1:7" x14ac:dyDescent="0.15">
      <c r="A325" s="20"/>
      <c r="B325" s="39"/>
      <c r="C325" s="34"/>
      <c r="D325" s="13"/>
      <c r="E325" s="103"/>
      <c r="F325" s="66"/>
      <c r="G325" s="31"/>
    </row>
    <row r="326" spans="1:7" x14ac:dyDescent="0.15">
      <c r="A326" s="20"/>
      <c r="B326" s="45"/>
      <c r="C326" s="34"/>
      <c r="D326" s="13"/>
      <c r="E326" s="103"/>
      <c r="F326" s="66"/>
      <c r="G326" s="31"/>
    </row>
    <row r="327" spans="1:7" x14ac:dyDescent="0.15">
      <c r="A327" s="20"/>
      <c r="B327" s="45"/>
      <c r="C327" s="34"/>
      <c r="D327" s="13"/>
      <c r="E327" s="103"/>
      <c r="F327" s="66"/>
      <c r="G327" s="31"/>
    </row>
    <row r="328" spans="1:7" x14ac:dyDescent="0.15">
      <c r="A328" s="59"/>
      <c r="B328" s="91"/>
      <c r="C328" s="54"/>
      <c r="D328" s="13"/>
      <c r="E328" s="99"/>
      <c r="F328" s="68"/>
      <c r="G328" s="54"/>
    </row>
    <row r="329" spans="1:7" x14ac:dyDescent="0.15">
      <c r="A329" s="20"/>
      <c r="B329" s="39"/>
      <c r="C329" s="34"/>
      <c r="D329" s="14"/>
      <c r="E329" s="107"/>
      <c r="F329" s="66"/>
      <c r="G329" s="31"/>
    </row>
    <row r="330" spans="1:7" x14ac:dyDescent="0.15">
      <c r="A330" s="20"/>
      <c r="B330" s="39"/>
      <c r="C330" s="34"/>
      <c r="D330" s="14"/>
      <c r="E330" s="107"/>
      <c r="F330" s="66"/>
      <c r="G330" s="31"/>
    </row>
    <row r="331" spans="1:7" x14ac:dyDescent="0.15">
      <c r="A331" s="20"/>
      <c r="B331" s="39"/>
      <c r="C331" s="34"/>
      <c r="D331" s="13"/>
      <c r="E331" s="107"/>
      <c r="F331" s="66"/>
      <c r="G331" s="110"/>
    </row>
    <row r="332" spans="1:7" x14ac:dyDescent="0.15">
      <c r="A332" s="59"/>
      <c r="B332" s="91"/>
      <c r="C332" s="54"/>
      <c r="D332" s="54"/>
      <c r="E332" s="99"/>
      <c r="F332" s="68"/>
      <c r="G332" s="54"/>
    </row>
  </sheetData>
  <pageMargins left="0.70866141732283472" right="0.70866141732283472" top="0.74803149606299213" bottom="0.74803149606299213" header="0.31496062992125984" footer="0.31496062992125984"/>
  <pageSetup paperSize="9" scale="77" orientation="portrait" horizontalDpi="4294967293" verticalDpi="4294967293" r:id="rId1"/>
  <rowBreaks count="4" manualBreakCount="4">
    <brk id="46" max="16383" man="1"/>
    <brk id="103" max="6" man="1"/>
    <brk id="105" max="16383" man="1"/>
    <brk id="14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9" style="121" customWidth="1"/>
    <col min="7" max="7" width="14.7109375" style="38" customWidth="1"/>
    <col min="8" max="16384" width="9" style="44"/>
  </cols>
  <sheetData>
    <row r="1" spans="1:7" s="148" customFormat="1" ht="14.25" x14ac:dyDescent="0.2">
      <c r="A1" s="135" t="s">
        <v>3</v>
      </c>
      <c r="B1" s="143"/>
      <c r="C1" s="144"/>
      <c r="D1" s="149" t="s">
        <v>317</v>
      </c>
      <c r="E1" s="145"/>
      <c r="F1" s="146"/>
      <c r="G1" s="147">
        <v>0</v>
      </c>
    </row>
    <row r="2" spans="1:7" s="160" customFormat="1" ht="14.25" x14ac:dyDescent="0.2">
      <c r="A2" s="21"/>
      <c r="B2" s="154"/>
      <c r="C2" s="155"/>
      <c r="D2" s="156"/>
      <c r="E2" s="157"/>
      <c r="F2" s="158"/>
      <c r="G2" s="159"/>
    </row>
    <row r="3" spans="1:7" s="139" customFormat="1" ht="14.25" x14ac:dyDescent="0.2">
      <c r="A3" s="136" t="s">
        <v>13</v>
      </c>
      <c r="B3" s="137" t="s">
        <v>319</v>
      </c>
      <c r="C3" s="138"/>
      <c r="E3" s="140"/>
      <c r="F3" s="141"/>
      <c r="G3" s="142"/>
    </row>
    <row r="4" spans="1:7" s="160" customFormat="1" ht="14.25" x14ac:dyDescent="0.2">
      <c r="A4" s="161"/>
      <c r="B4" s="152"/>
      <c r="C4" s="155"/>
      <c r="E4" s="157"/>
      <c r="F4" s="158"/>
      <c r="G4" s="159"/>
    </row>
    <row r="5" spans="1:7" s="160" customFormat="1" ht="33.75" x14ac:dyDescent="0.2">
      <c r="A5" s="21"/>
      <c r="B5" s="154"/>
      <c r="C5" s="155"/>
      <c r="D5" s="6" t="s">
        <v>318</v>
      </c>
      <c r="E5" s="157"/>
      <c r="F5" s="158"/>
      <c r="G5" s="159"/>
    </row>
    <row r="6" spans="1:7" s="160" customFormat="1" ht="14.25" x14ac:dyDescent="0.2">
      <c r="A6" s="21"/>
      <c r="B6" s="47" t="s">
        <v>13</v>
      </c>
      <c r="C6" s="7" t="s">
        <v>320</v>
      </c>
      <c r="D6" s="80" t="s">
        <v>321</v>
      </c>
      <c r="E6" s="157"/>
      <c r="F6" s="158"/>
      <c r="G6" s="159"/>
    </row>
    <row r="7" spans="1:7" s="160" customFormat="1" ht="11.25" customHeight="1" x14ac:dyDescent="0.2">
      <c r="A7" s="21"/>
      <c r="B7" s="154"/>
      <c r="C7" s="155"/>
      <c r="D7" s="156"/>
      <c r="E7" s="157"/>
      <c r="F7" s="158"/>
      <c r="G7" s="159"/>
    </row>
    <row r="8" spans="1:7" s="53" customFormat="1" ht="56.25" x14ac:dyDescent="0.15">
      <c r="A8" s="21"/>
      <c r="B8" s="47"/>
      <c r="C8" s="24"/>
      <c r="D8" s="162" t="s">
        <v>322</v>
      </c>
      <c r="E8" s="5"/>
      <c r="F8" s="122"/>
      <c r="G8" s="43"/>
    </row>
    <row r="9" spans="1:7" ht="14.25" customHeight="1" x14ac:dyDescent="0.15">
      <c r="A9" s="21"/>
      <c r="B9" s="45"/>
      <c r="C9" s="4"/>
      <c r="D9" s="6" t="s">
        <v>323</v>
      </c>
      <c r="E9" s="116" t="s">
        <v>9</v>
      </c>
      <c r="F9" s="122">
        <v>12.25</v>
      </c>
      <c r="G9" s="43"/>
    </row>
    <row r="10" spans="1:7" s="61" customFormat="1" x14ac:dyDescent="0.15">
      <c r="A10" s="59"/>
      <c r="B10" s="84"/>
      <c r="C10" s="4"/>
      <c r="E10" s="119"/>
      <c r="F10" s="130"/>
      <c r="G10" s="60"/>
    </row>
    <row r="11" spans="1:7" s="61" customFormat="1" x14ac:dyDescent="0.15">
      <c r="A11" s="59"/>
      <c r="B11" s="84" t="s">
        <v>14</v>
      </c>
      <c r="C11" s="4" t="s">
        <v>324</v>
      </c>
      <c r="D11" s="108" t="s">
        <v>325</v>
      </c>
      <c r="E11" s="119"/>
      <c r="F11" s="130"/>
      <c r="G11" s="60"/>
    </row>
    <row r="12" spans="1:7" s="61" customFormat="1" ht="14.25" customHeight="1" x14ac:dyDescent="0.15">
      <c r="A12" s="59"/>
      <c r="B12" s="84"/>
      <c r="C12" s="4"/>
      <c r="D12" s="108"/>
      <c r="E12" s="119"/>
      <c r="F12" s="130"/>
      <c r="G12" s="60"/>
    </row>
    <row r="13" spans="1:7" s="61" customFormat="1" ht="90" x14ac:dyDescent="0.15">
      <c r="A13" s="59"/>
      <c r="B13" s="84"/>
      <c r="C13" s="4"/>
      <c r="D13" s="162" t="s">
        <v>326</v>
      </c>
      <c r="E13" s="119"/>
      <c r="F13" s="130"/>
      <c r="G13" s="60"/>
    </row>
    <row r="14" spans="1:7" s="61" customFormat="1" ht="13.5" customHeight="1" x14ac:dyDescent="0.15">
      <c r="A14" s="59"/>
      <c r="B14" s="84"/>
      <c r="C14" s="54"/>
      <c r="D14" s="119" t="s">
        <v>327</v>
      </c>
      <c r="E14" s="119" t="s">
        <v>9</v>
      </c>
      <c r="F14" s="120">
        <v>22.33</v>
      </c>
      <c r="G14" s="60"/>
    </row>
    <row r="15" spans="1:7" s="61" customFormat="1" x14ac:dyDescent="0.15">
      <c r="A15" s="59"/>
      <c r="B15" s="84"/>
      <c r="C15" s="54"/>
      <c r="D15" s="49"/>
      <c r="E15" s="119"/>
      <c r="F15" s="120"/>
      <c r="G15" s="60"/>
    </row>
    <row r="16" spans="1:7" s="61" customFormat="1" x14ac:dyDescent="0.15">
      <c r="A16" s="59"/>
      <c r="B16" s="84" t="s">
        <v>15</v>
      </c>
      <c r="C16" s="4" t="s">
        <v>328</v>
      </c>
      <c r="D16" s="108" t="s">
        <v>329</v>
      </c>
      <c r="E16" s="119"/>
      <c r="F16" s="130"/>
      <c r="G16" s="60"/>
    </row>
    <row r="17" spans="1:7" s="61" customFormat="1" x14ac:dyDescent="0.15">
      <c r="A17" s="20"/>
      <c r="B17" s="84"/>
      <c r="C17" s="4"/>
      <c r="D17" s="108"/>
      <c r="E17" s="119"/>
      <c r="F17" s="130"/>
      <c r="G17" s="60"/>
    </row>
    <row r="18" spans="1:7" s="61" customFormat="1" ht="67.5" x14ac:dyDescent="0.15">
      <c r="A18" s="20"/>
      <c r="B18" s="84"/>
      <c r="C18" s="4"/>
      <c r="D18" s="162" t="s">
        <v>413</v>
      </c>
      <c r="E18" s="119"/>
      <c r="F18" s="130"/>
      <c r="G18" s="10"/>
    </row>
    <row r="19" spans="1:7" s="61" customFormat="1" ht="123.75" x14ac:dyDescent="0.15">
      <c r="A19" s="20"/>
      <c r="B19" s="45"/>
      <c r="C19" s="54"/>
      <c r="D19" s="170" t="s">
        <v>330</v>
      </c>
      <c r="E19" s="119"/>
      <c r="F19" s="120"/>
      <c r="G19" s="57"/>
    </row>
    <row r="20" spans="1:7" s="61" customFormat="1" ht="15" customHeight="1" x14ac:dyDescent="0.15">
      <c r="A20" s="20"/>
      <c r="B20" s="84"/>
      <c r="C20" s="54"/>
      <c r="D20" s="119" t="s">
        <v>331</v>
      </c>
      <c r="E20" s="119" t="s">
        <v>9</v>
      </c>
      <c r="F20" s="120">
        <v>3.76</v>
      </c>
      <c r="G20" s="57"/>
    </row>
    <row r="21" spans="1:7" s="61" customFormat="1" x14ac:dyDescent="0.15">
      <c r="A21" s="20"/>
      <c r="B21" s="45"/>
      <c r="C21" s="56"/>
      <c r="D21" s="50"/>
      <c r="E21" s="119"/>
      <c r="F21" s="120"/>
      <c r="G21" s="57"/>
    </row>
    <row r="22" spans="1:7" s="61" customFormat="1" x14ac:dyDescent="0.15">
      <c r="A22" s="20"/>
      <c r="B22" s="84" t="s">
        <v>16</v>
      </c>
      <c r="C22" s="4" t="s">
        <v>332</v>
      </c>
      <c r="D22" s="108" t="s">
        <v>333</v>
      </c>
      <c r="E22" s="119"/>
      <c r="F22" s="130"/>
      <c r="G22" s="57"/>
    </row>
    <row r="23" spans="1:7" s="61" customFormat="1" x14ac:dyDescent="0.15">
      <c r="A23" s="20"/>
      <c r="B23" s="84"/>
      <c r="C23" s="4"/>
      <c r="D23" s="108"/>
      <c r="E23" s="119"/>
      <c r="F23" s="130"/>
      <c r="G23" s="57"/>
    </row>
    <row r="24" spans="1:7" s="61" customFormat="1" ht="112.5" x14ac:dyDescent="0.15">
      <c r="A24" s="20"/>
      <c r="B24" s="84"/>
      <c r="C24" s="4"/>
      <c r="D24" s="162" t="s">
        <v>339</v>
      </c>
      <c r="E24" s="119"/>
      <c r="F24" s="130"/>
      <c r="G24" s="57"/>
    </row>
    <row r="25" spans="1:7" s="61" customFormat="1" ht="45" x14ac:dyDescent="0.15">
      <c r="A25" s="20"/>
      <c r="B25" s="45"/>
      <c r="C25" s="54"/>
      <c r="D25" s="170" t="s">
        <v>334</v>
      </c>
      <c r="E25" s="119"/>
      <c r="F25" s="120"/>
      <c r="G25" s="57"/>
    </row>
    <row r="26" spans="1:7" s="61" customFormat="1" x14ac:dyDescent="0.15">
      <c r="A26" s="20"/>
      <c r="B26" s="84"/>
      <c r="C26" s="54"/>
      <c r="D26" s="119" t="s">
        <v>420</v>
      </c>
      <c r="E26" s="119" t="s">
        <v>9</v>
      </c>
      <c r="F26" s="120">
        <v>62.32</v>
      </c>
      <c r="G26" s="57"/>
    </row>
    <row r="27" spans="1:7" s="61" customFormat="1" x14ac:dyDescent="0.15">
      <c r="A27" s="20"/>
      <c r="B27" s="45"/>
      <c r="C27" s="4"/>
      <c r="D27" s="4"/>
      <c r="E27" s="4"/>
      <c r="F27" s="130"/>
      <c r="G27" s="60"/>
    </row>
    <row r="28" spans="1:7" s="61" customFormat="1" x14ac:dyDescent="0.15">
      <c r="A28" s="20"/>
      <c r="B28" s="84" t="s">
        <v>17</v>
      </c>
      <c r="C28" s="4" t="s">
        <v>336</v>
      </c>
      <c r="D28" s="108" t="s">
        <v>335</v>
      </c>
      <c r="E28" s="119"/>
      <c r="F28" s="130"/>
      <c r="G28" s="60"/>
    </row>
    <row r="29" spans="1:7" s="61" customFormat="1" x14ac:dyDescent="0.15">
      <c r="A29" s="20"/>
      <c r="B29" s="84"/>
      <c r="C29" s="4"/>
      <c r="D29" s="108"/>
      <c r="E29" s="119"/>
      <c r="F29" s="130"/>
      <c r="G29" s="60"/>
    </row>
    <row r="30" spans="1:7" s="61" customFormat="1" ht="84.75" customHeight="1" x14ac:dyDescent="0.15">
      <c r="A30" s="20"/>
      <c r="B30" s="84"/>
      <c r="C30" s="4"/>
      <c r="D30" s="162" t="s">
        <v>337</v>
      </c>
      <c r="E30" s="119"/>
      <c r="F30" s="130"/>
      <c r="G30" s="60"/>
    </row>
    <row r="31" spans="1:7" s="61" customFormat="1" ht="27.75" customHeight="1" x14ac:dyDescent="0.15">
      <c r="A31" s="20"/>
      <c r="B31" s="84"/>
      <c r="C31" s="4"/>
      <c r="D31" s="172" t="s">
        <v>398</v>
      </c>
      <c r="E31" s="119"/>
      <c r="F31" s="130"/>
      <c r="G31" s="60"/>
    </row>
    <row r="32" spans="1:7" s="61" customFormat="1" x14ac:dyDescent="0.15">
      <c r="A32" s="20"/>
      <c r="B32" s="84"/>
      <c r="C32" s="54"/>
      <c r="D32" s="119" t="s">
        <v>338</v>
      </c>
      <c r="E32" s="119" t="s">
        <v>9</v>
      </c>
      <c r="F32" s="120">
        <v>52.65</v>
      </c>
      <c r="G32" s="60"/>
    </row>
    <row r="33" spans="1:7" s="61" customFormat="1" x14ac:dyDescent="0.15">
      <c r="A33" s="20"/>
      <c r="B33" s="84"/>
      <c r="C33" s="54"/>
      <c r="D33" s="119"/>
      <c r="E33" s="119"/>
      <c r="F33" s="120"/>
      <c r="G33" s="60"/>
    </row>
  </sheetData>
  <pageMargins left="0.70866141732283472" right="0.70866141732283472" top="0.74803149606299213" bottom="0.74803149606299213" header="0.31496062992125984" footer="0.31496062992125984"/>
  <pageSetup paperSize="9" scale="80"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9" style="121" customWidth="1"/>
    <col min="7" max="7" width="14.7109375" style="38" customWidth="1"/>
    <col min="8" max="16384" width="9" style="44"/>
  </cols>
  <sheetData>
    <row r="1" spans="1:7" s="148" customFormat="1" ht="14.25" x14ac:dyDescent="0.2">
      <c r="A1" s="135" t="s">
        <v>154</v>
      </c>
      <c r="B1" s="143"/>
      <c r="C1" s="144"/>
      <c r="D1" s="149" t="s">
        <v>5</v>
      </c>
      <c r="E1" s="145"/>
      <c r="F1" s="146"/>
      <c r="G1" s="147">
        <v>0</v>
      </c>
    </row>
    <row r="2" spans="1:7" s="160" customFormat="1" ht="14.25" x14ac:dyDescent="0.2">
      <c r="A2" s="21"/>
      <c r="B2" s="154"/>
      <c r="C2" s="155"/>
      <c r="D2" s="156"/>
      <c r="E2" s="157"/>
      <c r="F2" s="158"/>
      <c r="G2" s="159"/>
    </row>
    <row r="3" spans="1:7" s="139" customFormat="1" ht="14.25" x14ac:dyDescent="0.2">
      <c r="A3" s="136" t="s">
        <v>13</v>
      </c>
      <c r="B3" s="137" t="s">
        <v>340</v>
      </c>
      <c r="C3" s="138"/>
      <c r="E3" s="140"/>
      <c r="F3" s="141"/>
      <c r="G3" s="142">
        <v>0</v>
      </c>
    </row>
    <row r="4" spans="1:7" s="160" customFormat="1" ht="14.25" x14ac:dyDescent="0.2">
      <c r="A4" s="161"/>
      <c r="B4" s="152"/>
      <c r="C4" s="155"/>
      <c r="E4" s="157"/>
      <c r="F4" s="158"/>
      <c r="G4" s="159"/>
    </row>
    <row r="5" spans="1:7" s="53" customFormat="1" ht="56.25" x14ac:dyDescent="0.15">
      <c r="A5" s="21"/>
      <c r="B5" s="47" t="s">
        <v>13</v>
      </c>
      <c r="C5" s="24"/>
      <c r="D5" s="162" t="s">
        <v>341</v>
      </c>
      <c r="E5" s="5" t="s">
        <v>9</v>
      </c>
      <c r="F5" s="122">
        <v>542</v>
      </c>
      <c r="G5" s="43"/>
    </row>
    <row r="6" spans="1:7" s="61" customFormat="1" x14ac:dyDescent="0.15">
      <c r="A6" s="59"/>
      <c r="B6" s="84"/>
      <c r="C6" s="4"/>
      <c r="E6" s="119"/>
      <c r="F6" s="130"/>
      <c r="G6" s="60"/>
    </row>
    <row r="7" spans="1:7" s="61" customFormat="1" ht="14.25" x14ac:dyDescent="0.2">
      <c r="A7" s="136" t="s">
        <v>14</v>
      </c>
      <c r="B7" s="137" t="s">
        <v>342</v>
      </c>
      <c r="C7" s="138"/>
      <c r="D7" s="139"/>
      <c r="E7" s="140"/>
      <c r="F7" s="141"/>
      <c r="G7" s="142">
        <v>0</v>
      </c>
    </row>
    <row r="8" spans="1:7" s="61" customFormat="1" ht="14.25" customHeight="1" x14ac:dyDescent="0.15">
      <c r="A8" s="59"/>
      <c r="B8" s="84"/>
      <c r="C8" s="4"/>
      <c r="D8" s="108"/>
      <c r="E8" s="119"/>
      <c r="F8" s="130"/>
      <c r="G8" s="60"/>
    </row>
    <row r="9" spans="1:7" s="61" customFormat="1" ht="67.5" x14ac:dyDescent="0.15">
      <c r="A9" s="59"/>
      <c r="B9" s="84" t="s">
        <v>13</v>
      </c>
      <c r="C9" s="4"/>
      <c r="D9" s="162" t="s">
        <v>343</v>
      </c>
      <c r="E9" s="119" t="s">
        <v>9</v>
      </c>
      <c r="F9" s="120">
        <v>10.15</v>
      </c>
      <c r="G9" s="60"/>
    </row>
    <row r="10" spans="1:7" s="61" customFormat="1" ht="13.5" customHeight="1" x14ac:dyDescent="0.15">
      <c r="A10" s="59"/>
      <c r="B10" s="84"/>
      <c r="C10" s="54"/>
      <c r="D10" s="119"/>
      <c r="E10" s="119"/>
      <c r="F10" s="120"/>
      <c r="G10" s="60"/>
    </row>
    <row r="11" spans="1:7" s="61" customFormat="1" x14ac:dyDescent="0.15">
      <c r="A11" s="59"/>
      <c r="B11" s="84"/>
      <c r="C11" s="54"/>
      <c r="D11" s="49"/>
      <c r="E11" s="119"/>
      <c r="F11" s="120"/>
      <c r="G11" s="60"/>
    </row>
    <row r="12" spans="1:7" s="61" customFormat="1" x14ac:dyDescent="0.15">
      <c r="A12" s="59"/>
      <c r="B12" s="84"/>
      <c r="C12" s="4"/>
      <c r="D12" s="108"/>
      <c r="E12" s="119"/>
      <c r="F12" s="130"/>
      <c r="G12" s="60"/>
    </row>
    <row r="13" spans="1:7" s="61" customFormat="1" x14ac:dyDescent="0.15">
      <c r="A13" s="20"/>
      <c r="B13" s="84"/>
      <c r="C13" s="4"/>
      <c r="D13" s="108"/>
      <c r="E13" s="119"/>
      <c r="F13" s="130"/>
      <c r="G13" s="60"/>
    </row>
    <row r="14" spans="1:7" s="61" customFormat="1" x14ac:dyDescent="0.15">
      <c r="A14" s="20"/>
      <c r="B14" s="84"/>
      <c r="C14" s="4"/>
      <c r="D14" s="162"/>
      <c r="E14" s="119"/>
      <c r="F14" s="130"/>
      <c r="G14" s="10"/>
    </row>
    <row r="15" spans="1:7" s="61" customFormat="1" x14ac:dyDescent="0.15">
      <c r="A15" s="20"/>
      <c r="B15" s="45"/>
      <c r="C15" s="54"/>
      <c r="D15" s="170"/>
      <c r="E15" s="119"/>
      <c r="F15" s="120"/>
      <c r="G15" s="57"/>
    </row>
    <row r="16" spans="1:7" s="61" customFormat="1" ht="15" customHeight="1" x14ac:dyDescent="0.15">
      <c r="A16" s="20"/>
      <c r="B16" s="84"/>
      <c r="C16" s="54"/>
      <c r="D16" s="119"/>
      <c r="E16" s="119"/>
      <c r="F16" s="120"/>
      <c r="G16" s="57"/>
    </row>
    <row r="17" spans="1:7" s="61" customFormat="1" x14ac:dyDescent="0.15">
      <c r="A17" s="20"/>
      <c r="B17" s="45"/>
      <c r="C17" s="56"/>
      <c r="D17" s="50"/>
      <c r="E17" s="119"/>
      <c r="F17" s="120"/>
      <c r="G17" s="57"/>
    </row>
    <row r="18" spans="1:7" s="61" customFormat="1" x14ac:dyDescent="0.15">
      <c r="A18" s="20"/>
      <c r="B18" s="84"/>
      <c r="C18" s="4"/>
      <c r="D18" s="108"/>
      <c r="E18" s="119"/>
      <c r="F18" s="130"/>
      <c r="G18" s="57"/>
    </row>
    <row r="19" spans="1:7" s="61" customFormat="1" x14ac:dyDescent="0.15">
      <c r="A19" s="20"/>
      <c r="B19" s="84"/>
      <c r="C19" s="4"/>
      <c r="D19" s="108"/>
      <c r="E19" s="119"/>
      <c r="F19" s="130"/>
      <c r="G19" s="57"/>
    </row>
    <row r="20" spans="1:7" s="61" customFormat="1" x14ac:dyDescent="0.15">
      <c r="A20" s="20"/>
      <c r="B20" s="84"/>
      <c r="C20" s="4"/>
      <c r="D20" s="162"/>
      <c r="E20" s="119"/>
      <c r="F20" s="130"/>
      <c r="G20" s="57"/>
    </row>
    <row r="21" spans="1:7" s="61" customFormat="1" x14ac:dyDescent="0.15">
      <c r="A21" s="20"/>
      <c r="B21" s="45"/>
      <c r="C21" s="54"/>
      <c r="D21" s="170"/>
      <c r="E21" s="119"/>
      <c r="F21" s="120"/>
      <c r="G21" s="57"/>
    </row>
    <row r="22" spans="1:7" s="61" customFormat="1" x14ac:dyDescent="0.15">
      <c r="A22" s="20"/>
      <c r="B22" s="84"/>
      <c r="C22" s="54"/>
      <c r="D22" s="119"/>
      <c r="E22" s="119"/>
      <c r="F22" s="120"/>
      <c r="G22" s="57"/>
    </row>
    <row r="23" spans="1:7" s="61" customFormat="1" x14ac:dyDescent="0.15">
      <c r="A23" s="20"/>
      <c r="B23" s="45"/>
      <c r="C23" s="4"/>
      <c r="D23" s="4"/>
      <c r="E23" s="4"/>
      <c r="F23" s="130"/>
      <c r="G23" s="60"/>
    </row>
    <row r="24" spans="1:7" s="61" customFormat="1" x14ac:dyDescent="0.15">
      <c r="A24" s="20"/>
      <c r="B24" s="84"/>
      <c r="C24" s="4"/>
      <c r="D24" s="108"/>
      <c r="E24" s="119"/>
      <c r="F24" s="130"/>
      <c r="G24" s="60"/>
    </row>
    <row r="25" spans="1:7" s="61" customFormat="1" x14ac:dyDescent="0.15">
      <c r="A25" s="20"/>
      <c r="B25" s="84"/>
      <c r="C25" s="4"/>
      <c r="D25" s="108"/>
      <c r="E25" s="119"/>
      <c r="F25" s="130"/>
      <c r="G25" s="60"/>
    </row>
    <row r="26" spans="1:7" s="61" customFormat="1" x14ac:dyDescent="0.15">
      <c r="A26" s="20"/>
      <c r="B26" s="84"/>
      <c r="C26" s="4"/>
      <c r="D26" s="109"/>
      <c r="E26" s="119"/>
      <c r="F26" s="130"/>
      <c r="G26" s="60"/>
    </row>
    <row r="27" spans="1:7" s="61" customFormat="1" x14ac:dyDescent="0.15">
      <c r="A27" s="20"/>
      <c r="B27" s="84"/>
      <c r="C27" s="54"/>
      <c r="D27" s="119"/>
      <c r="E27" s="119"/>
      <c r="F27" s="120"/>
      <c r="G27" s="60"/>
    </row>
    <row r="28" spans="1:7" s="61" customFormat="1" x14ac:dyDescent="0.15">
      <c r="A28" s="20"/>
      <c r="B28" s="45"/>
      <c r="C28" s="4"/>
      <c r="D28" s="6"/>
      <c r="E28" s="4"/>
      <c r="F28" s="130"/>
      <c r="G28" s="60"/>
    </row>
    <row r="29" spans="1:7" s="61" customFormat="1" x14ac:dyDescent="0.15">
      <c r="A29" s="20"/>
      <c r="B29" s="45"/>
      <c r="C29" s="59"/>
      <c r="D29" s="4"/>
      <c r="E29" s="4"/>
      <c r="F29" s="130"/>
      <c r="G29" s="60"/>
    </row>
  </sheetData>
  <pageMargins left="0.70866141732283472" right="0.70866141732283472" top="0.74803149606299213" bottom="0.74803149606299213" header="0.31496062992125984" footer="0.31496062992125984"/>
  <pageSetup paperSize="9" scale="80" orientation="portrait" horizontalDpi="4294967293"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4"/>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9" style="121" customWidth="1"/>
    <col min="7" max="7" width="14.7109375" style="38" customWidth="1"/>
    <col min="8" max="16384" width="9" style="44"/>
  </cols>
  <sheetData>
    <row r="1" spans="1:7" s="148" customFormat="1" ht="14.25" x14ac:dyDescent="0.2">
      <c r="A1" s="135" t="s">
        <v>199</v>
      </c>
      <c r="B1" s="143"/>
      <c r="C1" s="144"/>
      <c r="D1" s="149" t="s">
        <v>237</v>
      </c>
      <c r="E1" s="145"/>
      <c r="F1" s="146"/>
      <c r="G1" s="147">
        <f>G3+G135+G195</f>
        <v>0</v>
      </c>
    </row>
    <row r="2" spans="1:7" s="53" customFormat="1" x14ac:dyDescent="0.15">
      <c r="A2" s="21"/>
      <c r="B2" s="47"/>
      <c r="C2" s="24"/>
      <c r="D2" s="82"/>
      <c r="E2" s="5"/>
      <c r="F2" s="122"/>
      <c r="G2" s="43"/>
    </row>
    <row r="3" spans="1:7" s="139" customFormat="1" ht="14.25" x14ac:dyDescent="0.2">
      <c r="A3" s="136" t="s">
        <v>13</v>
      </c>
      <c r="B3" s="137" t="s">
        <v>23</v>
      </c>
      <c r="C3" s="138"/>
      <c r="E3" s="140"/>
      <c r="F3" s="141"/>
      <c r="G3" s="142">
        <v>0</v>
      </c>
    </row>
    <row r="4" spans="1:7" x14ac:dyDescent="0.15">
      <c r="A4" s="21"/>
      <c r="D4" s="4" t="s">
        <v>41</v>
      </c>
      <c r="E4" s="5"/>
      <c r="F4" s="122"/>
      <c r="G4" s="43"/>
    </row>
    <row r="5" spans="1:7" x14ac:dyDescent="0.15">
      <c r="A5" s="21"/>
      <c r="D5" s="4"/>
      <c r="E5" s="5"/>
      <c r="F5" s="122"/>
      <c r="G5" s="43"/>
    </row>
    <row r="6" spans="1:7" ht="123.75" x14ac:dyDescent="0.15">
      <c r="A6" s="21"/>
      <c r="B6" s="45"/>
      <c r="C6" s="4"/>
      <c r="D6" s="6" t="s">
        <v>42</v>
      </c>
      <c r="E6" s="116"/>
      <c r="F6" s="122"/>
      <c r="G6" s="43"/>
    </row>
    <row r="7" spans="1:7" x14ac:dyDescent="0.15">
      <c r="A7" s="21"/>
      <c r="B7" s="45"/>
      <c r="C7" s="4"/>
      <c r="D7" s="6"/>
      <c r="E7" s="116"/>
      <c r="F7" s="122"/>
      <c r="G7" s="43"/>
    </row>
    <row r="8" spans="1:7" x14ac:dyDescent="0.15">
      <c r="B8" s="25" t="s">
        <v>13</v>
      </c>
      <c r="C8" s="7" t="s">
        <v>43</v>
      </c>
      <c r="D8" s="44"/>
      <c r="E8" s="1"/>
      <c r="F8" s="123"/>
      <c r="G8" s="48"/>
    </row>
    <row r="9" spans="1:7" x14ac:dyDescent="0.15">
      <c r="B9" s="25"/>
      <c r="C9" s="7"/>
      <c r="D9" s="44"/>
      <c r="E9" s="1"/>
      <c r="F9" s="123"/>
      <c r="G9" s="48"/>
    </row>
    <row r="10" spans="1:7" x14ac:dyDescent="0.15">
      <c r="B10" s="25"/>
      <c r="C10" s="7" t="s">
        <v>26</v>
      </c>
      <c r="D10" s="71" t="s">
        <v>46</v>
      </c>
      <c r="E10" s="1" t="s">
        <v>6</v>
      </c>
      <c r="F10" s="123">
        <f>SUM(F12:F13)</f>
        <v>11</v>
      </c>
      <c r="G10" s="48"/>
    </row>
    <row r="11" spans="1:7" ht="24" customHeight="1" x14ac:dyDescent="0.15">
      <c r="B11" s="25"/>
      <c r="C11" s="7"/>
      <c r="D11" s="70" t="s">
        <v>47</v>
      </c>
      <c r="E11" s="1"/>
      <c r="F11" s="123"/>
      <c r="G11" s="48"/>
    </row>
    <row r="12" spans="1:7" x14ac:dyDescent="0.15">
      <c r="B12" s="25"/>
      <c r="D12" s="28" t="s">
        <v>48</v>
      </c>
      <c r="E12" s="1" t="s">
        <v>6</v>
      </c>
      <c r="F12" s="124">
        <v>2</v>
      </c>
      <c r="G12" s="48"/>
    </row>
    <row r="13" spans="1:7" x14ac:dyDescent="0.15">
      <c r="B13" s="25"/>
      <c r="D13" s="28" t="s">
        <v>49</v>
      </c>
      <c r="E13" s="1" t="s">
        <v>6</v>
      </c>
      <c r="F13" s="124">
        <v>9</v>
      </c>
      <c r="G13" s="48"/>
    </row>
    <row r="14" spans="1:7" x14ac:dyDescent="0.15">
      <c r="B14" s="25"/>
      <c r="C14" s="7"/>
      <c r="D14" s="44"/>
      <c r="G14" s="48"/>
    </row>
    <row r="15" spans="1:7" ht="22.5" x14ac:dyDescent="0.15">
      <c r="A15" s="21"/>
      <c r="B15" s="45"/>
      <c r="C15" s="25" t="s">
        <v>44</v>
      </c>
      <c r="D15" s="27" t="s">
        <v>45</v>
      </c>
      <c r="E15" s="1" t="s">
        <v>6</v>
      </c>
      <c r="F15" s="123">
        <f>SUM(F17:F20)</f>
        <v>34</v>
      </c>
      <c r="G15" s="48"/>
    </row>
    <row r="16" spans="1:7" ht="56.25" x14ac:dyDescent="0.15">
      <c r="A16" s="21"/>
      <c r="B16" s="45"/>
      <c r="C16" s="7"/>
      <c r="D16" s="3" t="s">
        <v>122</v>
      </c>
      <c r="E16" s="1"/>
      <c r="F16" s="124"/>
      <c r="G16" s="43"/>
    </row>
    <row r="17" spans="1:7" x14ac:dyDescent="0.15">
      <c r="A17" s="21"/>
      <c r="B17" s="45"/>
      <c r="D17" s="52" t="s">
        <v>50</v>
      </c>
      <c r="E17" s="1" t="s">
        <v>6</v>
      </c>
      <c r="F17" s="124">
        <v>25</v>
      </c>
      <c r="G17" s="51">
        <v>0</v>
      </c>
    </row>
    <row r="18" spans="1:7" x14ac:dyDescent="0.15">
      <c r="A18" s="21"/>
      <c r="B18" s="45"/>
      <c r="D18" s="52" t="s">
        <v>51</v>
      </c>
      <c r="E18" s="1" t="s">
        <v>6</v>
      </c>
      <c r="F18" s="124">
        <v>4</v>
      </c>
      <c r="G18" s="51">
        <v>0</v>
      </c>
    </row>
    <row r="19" spans="1:7" x14ac:dyDescent="0.15">
      <c r="A19" s="21"/>
      <c r="B19" s="45"/>
      <c r="D19" s="52" t="s">
        <v>53</v>
      </c>
      <c r="E19" s="1" t="s">
        <v>6</v>
      </c>
      <c r="F19" s="124">
        <v>2</v>
      </c>
      <c r="G19" s="51">
        <v>0</v>
      </c>
    </row>
    <row r="20" spans="1:7" x14ac:dyDescent="0.15">
      <c r="A20" s="21"/>
      <c r="B20" s="45"/>
      <c r="D20" s="52" t="s">
        <v>52</v>
      </c>
      <c r="E20" s="1" t="s">
        <v>6</v>
      </c>
      <c r="F20" s="124">
        <v>3</v>
      </c>
      <c r="G20" s="51"/>
    </row>
    <row r="21" spans="1:7" x14ac:dyDescent="0.15">
      <c r="A21" s="21"/>
      <c r="B21" s="45"/>
      <c r="C21" s="52"/>
      <c r="D21" s="2"/>
      <c r="E21" s="1"/>
      <c r="F21" s="124"/>
      <c r="G21" s="51"/>
    </row>
    <row r="22" spans="1:7" x14ac:dyDescent="0.15">
      <c r="A22" s="21"/>
      <c r="C22" s="45" t="s">
        <v>54</v>
      </c>
      <c r="D22" s="7" t="s">
        <v>55</v>
      </c>
      <c r="E22" s="1" t="s">
        <v>6</v>
      </c>
      <c r="F22" s="123">
        <v>63</v>
      </c>
      <c r="G22" s="51"/>
    </row>
    <row r="23" spans="1:7" ht="63" customHeight="1" x14ac:dyDescent="0.15">
      <c r="A23" s="21"/>
      <c r="B23" s="45"/>
      <c r="C23" s="52"/>
      <c r="D23" s="3" t="s">
        <v>56</v>
      </c>
      <c r="E23" s="1"/>
      <c r="F23" s="124"/>
      <c r="G23" s="51"/>
    </row>
    <row r="24" spans="1:7" x14ac:dyDescent="0.15">
      <c r="A24" s="21"/>
      <c r="B24" s="45"/>
      <c r="C24" s="52"/>
      <c r="D24" s="3"/>
      <c r="E24" s="1"/>
      <c r="F24" s="124"/>
      <c r="G24" s="51"/>
    </row>
    <row r="25" spans="1:7" s="58" customFormat="1" x14ac:dyDescent="0.15">
      <c r="A25" s="20"/>
      <c r="B25" s="45" t="s">
        <v>14</v>
      </c>
      <c r="C25" s="7" t="s">
        <v>57</v>
      </c>
      <c r="D25" s="55"/>
      <c r="E25" s="117"/>
      <c r="F25" s="125"/>
      <c r="G25" s="57"/>
    </row>
    <row r="26" spans="1:7" s="58" customFormat="1" x14ac:dyDescent="0.15">
      <c r="A26" s="20"/>
      <c r="B26" s="45"/>
      <c r="C26" s="7"/>
      <c r="D26" s="55"/>
      <c r="E26" s="117"/>
      <c r="F26" s="125"/>
      <c r="G26" s="57"/>
    </row>
    <row r="27" spans="1:7" s="58" customFormat="1" ht="33.75" x14ac:dyDescent="0.15">
      <c r="A27" s="20"/>
      <c r="B27" s="45"/>
      <c r="C27" s="72"/>
      <c r="D27" s="55" t="s">
        <v>58</v>
      </c>
      <c r="E27" s="117"/>
      <c r="F27" s="125"/>
      <c r="G27" s="57"/>
    </row>
    <row r="28" spans="1:7" s="58" customFormat="1" x14ac:dyDescent="0.15">
      <c r="A28" s="20"/>
      <c r="B28" s="45"/>
      <c r="C28" s="8" t="s">
        <v>61</v>
      </c>
      <c r="D28" s="8" t="s">
        <v>62</v>
      </c>
      <c r="E28" s="8" t="s">
        <v>6</v>
      </c>
      <c r="F28" s="126">
        <f>SUM(F29:F33)</f>
        <v>170</v>
      </c>
      <c r="G28" s="60"/>
    </row>
    <row r="29" spans="1:7" s="58" customFormat="1" x14ac:dyDescent="0.15">
      <c r="A29" s="20"/>
      <c r="B29" s="45"/>
      <c r="C29" s="8"/>
      <c r="D29" s="73" t="s">
        <v>63</v>
      </c>
      <c r="E29" s="117" t="s">
        <v>6</v>
      </c>
      <c r="F29" s="125">
        <v>12</v>
      </c>
      <c r="G29" s="60"/>
    </row>
    <row r="30" spans="1:7" s="58" customFormat="1" x14ac:dyDescent="0.15">
      <c r="A30" s="20"/>
      <c r="B30" s="45"/>
      <c r="C30" s="8"/>
      <c r="D30" s="73" t="s">
        <v>64</v>
      </c>
      <c r="E30" s="117" t="s">
        <v>6</v>
      </c>
      <c r="F30" s="125">
        <v>58</v>
      </c>
      <c r="G30" s="60"/>
    </row>
    <row r="31" spans="1:7" s="58" customFormat="1" x14ac:dyDescent="0.15">
      <c r="A31" s="20"/>
      <c r="B31" s="45"/>
      <c r="C31" s="8"/>
      <c r="D31" s="73" t="s">
        <v>65</v>
      </c>
      <c r="E31" s="117" t="s">
        <v>6</v>
      </c>
      <c r="F31" s="125">
        <v>12</v>
      </c>
      <c r="G31" s="60"/>
    </row>
    <row r="32" spans="1:7" s="58" customFormat="1" x14ac:dyDescent="0.15">
      <c r="A32" s="20"/>
      <c r="B32" s="45"/>
      <c r="C32" s="8"/>
      <c r="D32" s="73" t="s">
        <v>66</v>
      </c>
      <c r="E32" s="117" t="s">
        <v>6</v>
      </c>
      <c r="F32" s="125">
        <v>86</v>
      </c>
      <c r="G32" s="60"/>
    </row>
    <row r="33" spans="1:7" s="58" customFormat="1" x14ac:dyDescent="0.15">
      <c r="A33" s="20"/>
      <c r="B33" s="45"/>
      <c r="C33" s="8"/>
      <c r="D33" s="73" t="s">
        <v>67</v>
      </c>
      <c r="E33" s="117" t="s">
        <v>6</v>
      </c>
      <c r="F33" s="125">
        <v>2</v>
      </c>
      <c r="G33" s="60"/>
    </row>
    <row r="34" spans="1:7" s="58" customFormat="1" x14ac:dyDescent="0.15">
      <c r="A34" s="20"/>
      <c r="B34" s="45"/>
      <c r="C34" s="8"/>
      <c r="D34" s="9"/>
      <c r="E34" s="8"/>
      <c r="F34" s="126"/>
      <c r="G34" s="60"/>
    </row>
    <row r="35" spans="1:7" s="58" customFormat="1" x14ac:dyDescent="0.15">
      <c r="A35" s="20"/>
      <c r="B35" s="45"/>
      <c r="C35" s="36" t="s">
        <v>59</v>
      </c>
      <c r="D35" s="8" t="s">
        <v>60</v>
      </c>
      <c r="E35" s="8" t="s">
        <v>6</v>
      </c>
      <c r="F35" s="126">
        <f>SUM(F36:F39)</f>
        <v>61</v>
      </c>
      <c r="G35" s="60"/>
    </row>
    <row r="36" spans="1:7" s="58" customFormat="1" ht="15.75" customHeight="1" x14ac:dyDescent="0.15">
      <c r="A36" s="20"/>
      <c r="B36" s="45"/>
      <c r="C36" s="63"/>
      <c r="D36" s="63" t="s">
        <v>68</v>
      </c>
      <c r="E36" s="117" t="s">
        <v>6</v>
      </c>
      <c r="F36" s="125">
        <v>1</v>
      </c>
      <c r="G36" s="60"/>
    </row>
    <row r="37" spans="1:7" s="58" customFormat="1" x14ac:dyDescent="0.15">
      <c r="A37" s="20"/>
      <c r="B37" s="45"/>
      <c r="C37" s="72"/>
      <c r="D37" s="73" t="s">
        <v>69</v>
      </c>
      <c r="E37" s="117" t="s">
        <v>6</v>
      </c>
      <c r="F37" s="125">
        <v>12</v>
      </c>
      <c r="G37" s="57"/>
    </row>
    <row r="38" spans="1:7" s="58" customFormat="1" x14ac:dyDescent="0.15">
      <c r="A38" s="20"/>
      <c r="B38" s="45"/>
      <c r="C38" s="72"/>
      <c r="D38" s="73" t="s">
        <v>70</v>
      </c>
      <c r="E38" s="117" t="s">
        <v>6</v>
      </c>
      <c r="F38" s="125">
        <v>45</v>
      </c>
      <c r="G38" s="57"/>
    </row>
    <row r="39" spans="1:7" x14ac:dyDescent="0.15">
      <c r="A39" s="21"/>
      <c r="B39" s="45"/>
      <c r="D39" s="74" t="s">
        <v>71</v>
      </c>
      <c r="E39" s="117" t="s">
        <v>6</v>
      </c>
      <c r="F39" s="125">
        <v>3</v>
      </c>
    </row>
    <row r="40" spans="1:7" x14ac:dyDescent="0.15">
      <c r="A40" s="21"/>
      <c r="B40" s="47"/>
      <c r="C40" s="52"/>
      <c r="E40" s="1"/>
      <c r="F40" s="124"/>
      <c r="G40" s="43"/>
    </row>
    <row r="41" spans="1:7" x14ac:dyDescent="0.15">
      <c r="B41" s="77">
        <v>3</v>
      </c>
      <c r="C41" s="4" t="s">
        <v>72</v>
      </c>
      <c r="D41" s="9"/>
      <c r="E41" s="36" t="s">
        <v>6</v>
      </c>
      <c r="F41" s="127">
        <f>SUM(F44:F47)</f>
        <v>18</v>
      </c>
    </row>
    <row r="42" spans="1:7" x14ac:dyDescent="0.15">
      <c r="B42" s="77"/>
      <c r="C42" s="4"/>
      <c r="D42" s="9"/>
      <c r="E42" s="36"/>
      <c r="F42" s="127"/>
    </row>
    <row r="43" spans="1:7" s="53" customFormat="1" ht="96" customHeight="1" x14ac:dyDescent="0.15">
      <c r="A43" s="21"/>
      <c r="B43" s="47"/>
      <c r="C43" s="24"/>
      <c r="D43" s="22" t="s">
        <v>73</v>
      </c>
      <c r="E43" s="5"/>
      <c r="F43" s="122"/>
      <c r="G43" s="43"/>
    </row>
    <row r="44" spans="1:7" s="53" customFormat="1" x14ac:dyDescent="0.15">
      <c r="A44" s="21"/>
      <c r="B44" s="47"/>
      <c r="C44" s="24"/>
      <c r="D44" s="75" t="s">
        <v>74</v>
      </c>
      <c r="E44" s="117" t="s">
        <v>6</v>
      </c>
      <c r="F44" s="125">
        <v>4</v>
      </c>
      <c r="G44" s="43"/>
    </row>
    <row r="45" spans="1:7" s="53" customFormat="1" x14ac:dyDescent="0.15">
      <c r="A45" s="21"/>
      <c r="B45" s="47"/>
      <c r="C45" s="24"/>
      <c r="D45" s="75" t="s">
        <v>75</v>
      </c>
      <c r="E45" s="117" t="s">
        <v>6</v>
      </c>
      <c r="F45" s="125">
        <v>10</v>
      </c>
      <c r="G45" s="43"/>
    </row>
    <row r="46" spans="1:7" s="53" customFormat="1" x14ac:dyDescent="0.15">
      <c r="A46" s="21"/>
      <c r="B46" s="47"/>
      <c r="C46" s="24"/>
      <c r="D46" s="75" t="s">
        <v>76</v>
      </c>
      <c r="E46" s="117" t="s">
        <v>6</v>
      </c>
      <c r="F46" s="125">
        <v>2</v>
      </c>
      <c r="G46" s="43"/>
    </row>
    <row r="47" spans="1:7" s="53" customFormat="1" x14ac:dyDescent="0.15">
      <c r="A47" s="21"/>
      <c r="B47" s="47"/>
      <c r="C47" s="24"/>
      <c r="D47" s="75" t="s">
        <v>77</v>
      </c>
      <c r="E47" s="117" t="s">
        <v>6</v>
      </c>
      <c r="F47" s="125">
        <v>2</v>
      </c>
      <c r="G47" s="43"/>
    </row>
    <row r="48" spans="1:7" s="53" customFormat="1" x14ac:dyDescent="0.15">
      <c r="A48" s="21"/>
      <c r="B48" s="47"/>
      <c r="C48" s="24"/>
      <c r="D48" s="22"/>
      <c r="E48" s="5"/>
      <c r="F48" s="122"/>
      <c r="G48" s="43"/>
    </row>
    <row r="49" spans="1:7" s="53" customFormat="1" x14ac:dyDescent="0.15">
      <c r="A49" s="21"/>
      <c r="B49" s="47" t="s">
        <v>16</v>
      </c>
      <c r="C49" s="4" t="s">
        <v>78</v>
      </c>
      <c r="D49" s="22"/>
      <c r="E49" s="42" t="s">
        <v>6</v>
      </c>
      <c r="F49" s="128">
        <f>SUM(F52:F60)</f>
        <v>45</v>
      </c>
      <c r="G49" s="43"/>
    </row>
    <row r="50" spans="1:7" s="53" customFormat="1" x14ac:dyDescent="0.15">
      <c r="A50" s="21"/>
      <c r="B50" s="47"/>
      <c r="C50" s="4"/>
      <c r="D50" s="22"/>
      <c r="E50" s="42"/>
      <c r="F50" s="128"/>
      <c r="G50" s="43"/>
    </row>
    <row r="51" spans="1:7" s="53" customFormat="1" ht="60" customHeight="1" x14ac:dyDescent="0.15">
      <c r="A51" s="21"/>
      <c r="B51" s="47"/>
      <c r="C51" s="24"/>
      <c r="D51" s="18" t="s">
        <v>79</v>
      </c>
      <c r="E51" s="5"/>
      <c r="F51" s="122"/>
      <c r="G51" s="43"/>
    </row>
    <row r="52" spans="1:7" s="53" customFormat="1" x14ac:dyDescent="0.15">
      <c r="A52" s="21"/>
      <c r="B52" s="47"/>
      <c r="C52" s="24"/>
      <c r="D52" s="75" t="s">
        <v>80</v>
      </c>
      <c r="E52" s="5" t="s">
        <v>6</v>
      </c>
      <c r="F52" s="122">
        <v>9</v>
      </c>
      <c r="G52" s="43"/>
    </row>
    <row r="53" spans="1:7" s="53" customFormat="1" x14ac:dyDescent="0.15">
      <c r="A53" s="21"/>
      <c r="B53" s="47"/>
      <c r="C53" s="24"/>
      <c r="D53" s="75" t="s">
        <v>81</v>
      </c>
      <c r="E53" s="5" t="s">
        <v>6</v>
      </c>
      <c r="F53" s="122">
        <v>1</v>
      </c>
      <c r="G53" s="43"/>
    </row>
    <row r="54" spans="1:7" s="53" customFormat="1" x14ac:dyDescent="0.15">
      <c r="A54" s="21"/>
      <c r="B54" s="47"/>
      <c r="C54" s="24"/>
      <c r="D54" s="75" t="s">
        <v>82</v>
      </c>
      <c r="E54" s="5" t="s">
        <v>6</v>
      </c>
      <c r="F54" s="122">
        <v>4</v>
      </c>
      <c r="G54" s="43"/>
    </row>
    <row r="55" spans="1:7" s="53" customFormat="1" x14ac:dyDescent="0.15">
      <c r="A55" s="21"/>
      <c r="B55" s="47"/>
      <c r="C55" s="24"/>
      <c r="D55" s="75" t="s">
        <v>83</v>
      </c>
      <c r="E55" s="5" t="s">
        <v>6</v>
      </c>
      <c r="F55" s="122">
        <v>16</v>
      </c>
      <c r="G55" s="43"/>
    </row>
    <row r="56" spans="1:7" s="53" customFormat="1" x14ac:dyDescent="0.15">
      <c r="A56" s="21"/>
      <c r="B56" s="47"/>
      <c r="C56" s="24"/>
      <c r="D56" s="75" t="s">
        <v>84</v>
      </c>
      <c r="E56" s="5" t="s">
        <v>6</v>
      </c>
      <c r="F56" s="122">
        <v>6</v>
      </c>
      <c r="G56" s="43"/>
    </row>
    <row r="57" spans="1:7" s="53" customFormat="1" x14ac:dyDescent="0.15">
      <c r="A57" s="21"/>
      <c r="B57" s="47"/>
      <c r="C57" s="24"/>
      <c r="D57" s="75" t="s">
        <v>85</v>
      </c>
      <c r="E57" s="5" t="s">
        <v>6</v>
      </c>
      <c r="F57" s="122">
        <v>2</v>
      </c>
      <c r="G57" s="43"/>
    </row>
    <row r="58" spans="1:7" s="53" customFormat="1" x14ac:dyDescent="0.15">
      <c r="A58" s="21"/>
      <c r="B58" s="47"/>
      <c r="C58" s="24"/>
      <c r="D58" s="75" t="s">
        <v>86</v>
      </c>
      <c r="E58" s="5" t="s">
        <v>6</v>
      </c>
      <c r="F58" s="122">
        <v>5</v>
      </c>
      <c r="G58" s="43"/>
    </row>
    <row r="59" spans="1:7" s="53" customFormat="1" x14ac:dyDescent="0.15">
      <c r="A59" s="21"/>
      <c r="B59" s="47"/>
      <c r="C59" s="24"/>
      <c r="D59" s="75" t="s">
        <v>87</v>
      </c>
      <c r="E59" s="5" t="s">
        <v>6</v>
      </c>
      <c r="F59" s="122">
        <v>1</v>
      </c>
      <c r="G59" s="43"/>
    </row>
    <row r="60" spans="1:7" s="53" customFormat="1" x14ac:dyDescent="0.15">
      <c r="A60" s="21"/>
      <c r="B60" s="47"/>
      <c r="C60" s="24"/>
      <c r="D60" s="75" t="s">
        <v>88</v>
      </c>
      <c r="E60" s="5" t="s">
        <v>6</v>
      </c>
      <c r="F60" s="122">
        <v>1</v>
      </c>
      <c r="G60" s="43"/>
    </row>
    <row r="61" spans="1:7" s="53" customFormat="1" x14ac:dyDescent="0.15">
      <c r="A61" s="21"/>
      <c r="B61" s="47"/>
      <c r="C61" s="24"/>
      <c r="D61" s="75"/>
      <c r="E61" s="5"/>
      <c r="F61" s="122"/>
      <c r="G61" s="43"/>
    </row>
    <row r="62" spans="1:7" s="53" customFormat="1" x14ac:dyDescent="0.15">
      <c r="A62" s="21"/>
      <c r="B62" s="47" t="s">
        <v>17</v>
      </c>
      <c r="C62" s="4" t="s">
        <v>89</v>
      </c>
      <c r="D62" s="75"/>
      <c r="E62" s="5"/>
      <c r="F62" s="122"/>
      <c r="G62" s="43"/>
    </row>
    <row r="63" spans="1:7" s="53" customFormat="1" x14ac:dyDescent="0.15">
      <c r="A63" s="21"/>
      <c r="B63" s="47"/>
      <c r="C63" s="4"/>
      <c r="D63" s="75"/>
      <c r="E63" s="5"/>
      <c r="F63" s="122"/>
      <c r="G63" s="43"/>
    </row>
    <row r="64" spans="1:7" s="53" customFormat="1" ht="33.75" x14ac:dyDescent="0.15">
      <c r="A64" s="21"/>
      <c r="B64" s="47"/>
      <c r="C64" s="4"/>
      <c r="D64" s="23" t="s">
        <v>90</v>
      </c>
      <c r="E64" s="5"/>
      <c r="F64" s="122"/>
      <c r="G64" s="43"/>
    </row>
    <row r="65" spans="1:7" s="53" customFormat="1" ht="25.5" customHeight="1" x14ac:dyDescent="0.15">
      <c r="A65" s="21"/>
      <c r="B65" s="47"/>
      <c r="C65" s="4" t="s">
        <v>59</v>
      </c>
      <c r="D65" s="23" t="s">
        <v>91</v>
      </c>
      <c r="E65" s="5" t="s">
        <v>6</v>
      </c>
      <c r="F65" s="122">
        <v>44</v>
      </c>
      <c r="G65" s="43"/>
    </row>
    <row r="66" spans="1:7" s="53" customFormat="1" ht="22.5" x14ac:dyDescent="0.15">
      <c r="A66" s="21"/>
      <c r="B66" s="47"/>
      <c r="C66" s="4" t="s">
        <v>92</v>
      </c>
      <c r="D66" s="23" t="s">
        <v>93</v>
      </c>
      <c r="E66" s="5" t="s">
        <v>6</v>
      </c>
      <c r="F66" s="122">
        <v>42</v>
      </c>
      <c r="G66" s="43"/>
    </row>
    <row r="67" spans="1:7" s="53" customFormat="1" x14ac:dyDescent="0.15">
      <c r="A67" s="21"/>
      <c r="B67" s="47"/>
      <c r="C67" s="4"/>
      <c r="D67" s="75"/>
      <c r="E67" s="5"/>
      <c r="F67" s="122"/>
      <c r="G67" s="43"/>
    </row>
    <row r="68" spans="1:7" s="53" customFormat="1" x14ac:dyDescent="0.15">
      <c r="A68" s="21"/>
      <c r="B68" s="47" t="s">
        <v>18</v>
      </c>
      <c r="C68" s="4" t="s">
        <v>94</v>
      </c>
      <c r="D68" s="75"/>
      <c r="E68" s="42" t="s">
        <v>6</v>
      </c>
      <c r="F68" s="128">
        <f>F70+F78</f>
        <v>50</v>
      </c>
      <c r="G68" s="43"/>
    </row>
    <row r="69" spans="1:7" s="53" customFormat="1" x14ac:dyDescent="0.15">
      <c r="A69" s="21"/>
      <c r="B69" s="47"/>
      <c r="C69" s="4"/>
      <c r="D69" s="75"/>
      <c r="E69" s="42"/>
      <c r="F69" s="128"/>
      <c r="G69" s="43"/>
    </row>
    <row r="70" spans="1:7" s="53" customFormat="1" ht="22.5" x14ac:dyDescent="0.15">
      <c r="A70" s="21"/>
      <c r="B70" s="47"/>
      <c r="C70" s="4" t="s">
        <v>7</v>
      </c>
      <c r="D70" s="79" t="s">
        <v>166</v>
      </c>
      <c r="E70" s="42" t="s">
        <v>6</v>
      </c>
      <c r="F70" s="128">
        <f>SUM(F72:F76)</f>
        <v>30</v>
      </c>
      <c r="G70" s="43"/>
    </row>
    <row r="71" spans="1:7" s="53" customFormat="1" ht="90" x14ac:dyDescent="0.15">
      <c r="A71" s="21"/>
      <c r="B71" s="47"/>
      <c r="C71" s="4"/>
      <c r="D71" s="23" t="s">
        <v>95</v>
      </c>
      <c r="E71" s="5"/>
      <c r="F71" s="122"/>
      <c r="G71" s="43"/>
    </row>
    <row r="72" spans="1:7" s="53" customFormat="1" x14ac:dyDescent="0.15">
      <c r="A72" s="21"/>
      <c r="B72" s="47"/>
      <c r="C72" s="4"/>
      <c r="D72" s="75" t="s">
        <v>99</v>
      </c>
      <c r="E72" s="5" t="s">
        <v>6</v>
      </c>
      <c r="F72" s="122">
        <v>3</v>
      </c>
      <c r="G72" s="43"/>
    </row>
    <row r="73" spans="1:7" s="53" customFormat="1" x14ac:dyDescent="0.15">
      <c r="A73" s="21"/>
      <c r="B73" s="47"/>
      <c r="C73" s="4"/>
      <c r="D73" s="75" t="s">
        <v>99</v>
      </c>
      <c r="E73" s="5" t="s">
        <v>6</v>
      </c>
      <c r="F73" s="122">
        <v>11</v>
      </c>
      <c r="G73" s="43"/>
    </row>
    <row r="74" spans="1:7" s="53" customFormat="1" x14ac:dyDescent="0.15">
      <c r="A74" s="21"/>
      <c r="B74" s="47"/>
      <c r="C74" s="4"/>
      <c r="D74" s="75" t="s">
        <v>100</v>
      </c>
      <c r="E74" s="5" t="s">
        <v>6</v>
      </c>
      <c r="F74" s="122">
        <v>13</v>
      </c>
      <c r="G74" s="43"/>
    </row>
    <row r="75" spans="1:7" s="53" customFormat="1" x14ac:dyDescent="0.15">
      <c r="A75" s="21"/>
      <c r="B75" s="47"/>
      <c r="C75" s="4"/>
      <c r="D75" s="75" t="s">
        <v>98</v>
      </c>
      <c r="E75" s="5" t="s">
        <v>6</v>
      </c>
      <c r="F75" s="122">
        <v>1</v>
      </c>
      <c r="G75" s="43"/>
    </row>
    <row r="76" spans="1:7" s="53" customFormat="1" x14ac:dyDescent="0.15">
      <c r="A76" s="21"/>
      <c r="B76" s="47"/>
      <c r="C76" s="4"/>
      <c r="D76" s="75" t="s">
        <v>101</v>
      </c>
      <c r="E76" s="5" t="s">
        <v>6</v>
      </c>
      <c r="F76" s="122">
        <v>2</v>
      </c>
      <c r="G76" s="43"/>
    </row>
    <row r="77" spans="1:7" s="53" customFormat="1" x14ac:dyDescent="0.15">
      <c r="A77" s="21"/>
      <c r="B77" s="47"/>
      <c r="C77" s="4"/>
      <c r="D77" s="23"/>
      <c r="E77" s="5"/>
      <c r="F77" s="122"/>
      <c r="G77" s="43"/>
    </row>
    <row r="78" spans="1:7" s="53" customFormat="1" ht="22.5" x14ac:dyDescent="0.15">
      <c r="A78" s="21"/>
      <c r="B78" s="47"/>
      <c r="C78" s="4" t="s">
        <v>96</v>
      </c>
      <c r="D78" s="78" t="s">
        <v>167</v>
      </c>
      <c r="E78" s="42" t="s">
        <v>6</v>
      </c>
      <c r="F78" s="128">
        <f>SUM(F80:F82)</f>
        <v>20</v>
      </c>
      <c r="G78" s="43"/>
    </row>
    <row r="79" spans="1:7" s="53" customFormat="1" ht="45" x14ac:dyDescent="0.15">
      <c r="A79" s="21"/>
      <c r="B79" s="47"/>
      <c r="C79" s="4"/>
      <c r="D79" s="23" t="s">
        <v>97</v>
      </c>
      <c r="E79" s="5"/>
      <c r="F79" s="122"/>
      <c r="G79" s="43"/>
    </row>
    <row r="80" spans="1:7" s="53" customFormat="1" x14ac:dyDescent="0.15">
      <c r="A80" s="21"/>
      <c r="B80" s="47"/>
      <c r="C80" s="4"/>
      <c r="D80" s="75" t="s">
        <v>102</v>
      </c>
      <c r="E80" s="5" t="s">
        <v>6</v>
      </c>
      <c r="F80" s="122">
        <v>5</v>
      </c>
      <c r="G80" s="43"/>
    </row>
    <row r="81" spans="1:7" s="53" customFormat="1" x14ac:dyDescent="0.15">
      <c r="A81" s="21"/>
      <c r="B81" s="47"/>
      <c r="C81" s="4"/>
      <c r="D81" s="75" t="s">
        <v>103</v>
      </c>
      <c r="E81" s="5" t="s">
        <v>6</v>
      </c>
      <c r="F81" s="122">
        <v>9</v>
      </c>
      <c r="G81" s="43"/>
    </row>
    <row r="82" spans="1:7" s="53" customFormat="1" x14ac:dyDescent="0.15">
      <c r="A82" s="21"/>
      <c r="B82" s="47"/>
      <c r="C82" s="4"/>
      <c r="D82" s="75" t="s">
        <v>104</v>
      </c>
      <c r="E82" s="5" t="s">
        <v>6</v>
      </c>
      <c r="F82" s="122">
        <v>6</v>
      </c>
      <c r="G82" s="43"/>
    </row>
    <row r="83" spans="1:7" s="53" customFormat="1" x14ac:dyDescent="0.15">
      <c r="A83" s="21"/>
      <c r="B83" s="47"/>
      <c r="C83" s="4"/>
      <c r="D83" s="23"/>
      <c r="E83" s="5"/>
      <c r="F83" s="122"/>
      <c r="G83" s="43"/>
    </row>
    <row r="84" spans="1:7" s="53" customFormat="1" x14ac:dyDescent="0.15">
      <c r="A84" s="21"/>
      <c r="B84" s="47" t="s">
        <v>19</v>
      </c>
      <c r="C84" s="4" t="s">
        <v>112</v>
      </c>
      <c r="D84" s="23"/>
      <c r="E84" s="5"/>
      <c r="F84" s="122"/>
      <c r="G84" s="43"/>
    </row>
    <row r="85" spans="1:7" s="53" customFormat="1" x14ac:dyDescent="0.15">
      <c r="A85" s="21"/>
      <c r="B85" s="47"/>
      <c r="C85" s="24"/>
      <c r="D85" s="22"/>
      <c r="E85" s="5"/>
      <c r="F85" s="122"/>
      <c r="G85" s="43"/>
    </row>
    <row r="86" spans="1:7" x14ac:dyDescent="0.15">
      <c r="A86" s="20"/>
      <c r="B86" s="45"/>
      <c r="C86" s="36" t="s">
        <v>439</v>
      </c>
      <c r="D86" s="4" t="s">
        <v>105</v>
      </c>
      <c r="E86" s="59" t="s">
        <v>6</v>
      </c>
      <c r="F86" s="129">
        <f>SUM(F89:F91)</f>
        <v>4</v>
      </c>
      <c r="G86" s="43"/>
    </row>
    <row r="87" spans="1:7" ht="40.5" customHeight="1" x14ac:dyDescent="0.15">
      <c r="A87" s="59"/>
      <c r="B87" s="84"/>
      <c r="C87" s="45"/>
      <c r="D87" s="79" t="s">
        <v>106</v>
      </c>
      <c r="E87" s="118"/>
      <c r="F87" s="130"/>
      <c r="G87" s="85"/>
    </row>
    <row r="88" spans="1:7" ht="101.25" x14ac:dyDescent="0.15">
      <c r="A88" s="20"/>
      <c r="B88" s="45"/>
      <c r="C88" s="4"/>
      <c r="D88" s="6" t="s">
        <v>107</v>
      </c>
      <c r="E88" s="119"/>
      <c r="F88" s="130"/>
      <c r="G88" s="60"/>
    </row>
    <row r="89" spans="1:7" x14ac:dyDescent="0.15">
      <c r="A89" s="20"/>
      <c r="B89" s="45"/>
      <c r="C89" s="56"/>
      <c r="D89" s="87" t="s">
        <v>108</v>
      </c>
      <c r="E89" s="119" t="s">
        <v>6</v>
      </c>
      <c r="F89" s="120">
        <v>2</v>
      </c>
      <c r="G89" s="10"/>
    </row>
    <row r="90" spans="1:7" x14ac:dyDescent="0.15">
      <c r="A90" s="20"/>
      <c r="B90" s="45"/>
      <c r="C90" s="56"/>
      <c r="D90" s="87" t="s">
        <v>109</v>
      </c>
      <c r="E90" s="54" t="s">
        <v>6</v>
      </c>
      <c r="F90" s="131">
        <v>1</v>
      </c>
      <c r="G90" s="54"/>
    </row>
    <row r="91" spans="1:7" x14ac:dyDescent="0.15">
      <c r="A91" s="20"/>
      <c r="B91" s="45"/>
      <c r="C91" s="56"/>
      <c r="D91" s="87" t="s">
        <v>110</v>
      </c>
      <c r="E91" s="119" t="s">
        <v>6</v>
      </c>
      <c r="F91" s="120">
        <v>1</v>
      </c>
      <c r="G91" s="57"/>
    </row>
    <row r="92" spans="1:7" x14ac:dyDescent="0.15">
      <c r="A92" s="20"/>
      <c r="B92" s="45"/>
      <c r="C92" s="56"/>
      <c r="D92" s="6"/>
      <c r="E92" s="119"/>
      <c r="F92" s="120"/>
      <c r="G92" s="10"/>
    </row>
    <row r="93" spans="1:7" x14ac:dyDescent="0.15">
      <c r="A93" s="20"/>
      <c r="B93" s="45"/>
      <c r="C93" s="4"/>
      <c r="D93" s="6"/>
      <c r="E93" s="119"/>
      <c r="F93" s="120"/>
      <c r="G93" s="10"/>
    </row>
    <row r="94" spans="1:7" x14ac:dyDescent="0.15">
      <c r="A94" s="20"/>
      <c r="B94" s="45"/>
      <c r="C94" s="4" t="s">
        <v>26</v>
      </c>
      <c r="D94" s="50" t="s">
        <v>113</v>
      </c>
      <c r="E94" s="119"/>
      <c r="F94" s="120"/>
      <c r="G94" s="57"/>
    </row>
    <row r="95" spans="1:7" ht="65.25" customHeight="1" x14ac:dyDescent="0.15">
      <c r="A95" s="20"/>
      <c r="B95" s="45"/>
      <c r="C95" s="56"/>
      <c r="D95" s="6" t="s">
        <v>114</v>
      </c>
      <c r="E95" s="119"/>
      <c r="F95" s="120"/>
      <c r="G95" s="57"/>
    </row>
    <row r="96" spans="1:7" x14ac:dyDescent="0.15">
      <c r="A96" s="20"/>
      <c r="B96" s="45"/>
      <c r="C96" s="56"/>
      <c r="D96" s="87" t="s">
        <v>115</v>
      </c>
      <c r="E96" s="119" t="s">
        <v>6</v>
      </c>
      <c r="F96" s="120">
        <v>1</v>
      </c>
      <c r="G96" s="57"/>
    </row>
    <row r="97" spans="1:7" x14ac:dyDescent="0.15">
      <c r="A97" s="20"/>
      <c r="B97" s="45"/>
      <c r="C97" s="56"/>
      <c r="D97" s="87"/>
      <c r="E97" s="119"/>
      <c r="F97" s="120"/>
      <c r="G97" s="57"/>
    </row>
    <row r="98" spans="1:7" x14ac:dyDescent="0.15">
      <c r="A98" s="20"/>
      <c r="B98" s="45"/>
      <c r="C98" s="4" t="s">
        <v>116</v>
      </c>
      <c r="D98" s="50" t="s">
        <v>117</v>
      </c>
      <c r="E98" s="119"/>
      <c r="F98" s="120"/>
      <c r="G98" s="57"/>
    </row>
    <row r="99" spans="1:7" ht="101.25" x14ac:dyDescent="0.15">
      <c r="A99" s="20"/>
      <c r="B99" s="45"/>
      <c r="C99" s="56"/>
      <c r="D99" s="6" t="s">
        <v>118</v>
      </c>
      <c r="E99" s="119"/>
      <c r="F99" s="120"/>
      <c r="G99" s="57"/>
    </row>
    <row r="100" spans="1:7" x14ac:dyDescent="0.15">
      <c r="A100" s="20"/>
      <c r="B100" s="45"/>
      <c r="C100" s="56"/>
      <c r="D100" s="87" t="s">
        <v>119</v>
      </c>
      <c r="E100" s="119" t="s">
        <v>6</v>
      </c>
      <c r="F100" s="120">
        <v>1</v>
      </c>
      <c r="G100" s="57"/>
    </row>
    <row r="101" spans="1:7" x14ac:dyDescent="0.15">
      <c r="A101" s="20"/>
      <c r="B101" s="45"/>
      <c r="C101" s="56"/>
      <c r="D101" s="6"/>
      <c r="E101" s="119"/>
      <c r="F101" s="120"/>
      <c r="G101" s="57"/>
    </row>
    <row r="102" spans="1:7" x14ac:dyDescent="0.15">
      <c r="A102" s="20"/>
      <c r="B102" s="45" t="s">
        <v>111</v>
      </c>
      <c r="C102" s="4" t="s">
        <v>121</v>
      </c>
      <c r="D102" s="50"/>
      <c r="E102" s="4" t="s">
        <v>6</v>
      </c>
      <c r="F102" s="130">
        <v>3</v>
      </c>
      <c r="G102" s="57"/>
    </row>
    <row r="103" spans="1:7" x14ac:dyDescent="0.15">
      <c r="A103" s="20"/>
      <c r="B103" s="45"/>
      <c r="C103" s="4"/>
      <c r="D103" s="50"/>
      <c r="E103" s="4"/>
      <c r="F103" s="130"/>
      <c r="G103" s="57"/>
    </row>
    <row r="104" spans="1:7" ht="101.25" x14ac:dyDescent="0.15">
      <c r="A104" s="20"/>
      <c r="B104" s="45"/>
      <c r="C104" s="4" t="s">
        <v>124</v>
      </c>
      <c r="D104" s="6" t="s">
        <v>123</v>
      </c>
      <c r="E104" s="119"/>
      <c r="F104" s="120"/>
      <c r="G104" s="57"/>
    </row>
    <row r="105" spans="1:7" x14ac:dyDescent="0.15">
      <c r="A105" s="20"/>
      <c r="B105" s="45"/>
      <c r="C105" s="4"/>
      <c r="D105" s="6"/>
      <c r="E105" s="119"/>
      <c r="F105" s="120"/>
      <c r="G105" s="57"/>
    </row>
    <row r="106" spans="1:7" x14ac:dyDescent="0.15">
      <c r="A106" s="20"/>
      <c r="B106" s="45" t="s">
        <v>120</v>
      </c>
      <c r="C106" s="59" t="s">
        <v>133</v>
      </c>
      <c r="D106" s="6"/>
      <c r="E106" s="119"/>
      <c r="F106" s="120"/>
      <c r="G106" s="57"/>
    </row>
    <row r="107" spans="1:7" x14ac:dyDescent="0.15">
      <c r="A107" s="20"/>
      <c r="B107" s="45"/>
      <c r="C107" s="59"/>
      <c r="D107" s="6"/>
      <c r="E107" s="119"/>
      <c r="F107" s="120"/>
      <c r="G107" s="57"/>
    </row>
    <row r="108" spans="1:7" x14ac:dyDescent="0.15">
      <c r="A108" s="20"/>
      <c r="B108" s="45"/>
      <c r="C108" s="4" t="s">
        <v>12</v>
      </c>
      <c r="D108" s="50" t="s">
        <v>127</v>
      </c>
      <c r="E108" s="119"/>
      <c r="F108" s="120"/>
      <c r="G108" s="57"/>
    </row>
    <row r="109" spans="1:7" ht="22.5" x14ac:dyDescent="0.15">
      <c r="A109" s="20"/>
      <c r="B109" s="45"/>
      <c r="C109" s="56"/>
      <c r="D109" s="6" t="s">
        <v>128</v>
      </c>
      <c r="E109" s="119"/>
      <c r="F109" s="120"/>
      <c r="G109" s="57"/>
    </row>
    <row r="110" spans="1:7" x14ac:dyDescent="0.15">
      <c r="A110" s="20"/>
      <c r="B110" s="45"/>
      <c r="C110" s="56"/>
      <c r="D110" s="87" t="s">
        <v>129</v>
      </c>
      <c r="E110" s="119" t="s">
        <v>6</v>
      </c>
      <c r="F110" s="120">
        <v>1</v>
      </c>
      <c r="G110" s="57"/>
    </row>
    <row r="111" spans="1:7" x14ac:dyDescent="0.15">
      <c r="A111" s="20"/>
      <c r="B111" s="45"/>
      <c r="C111" s="56"/>
      <c r="D111" s="87" t="s">
        <v>130</v>
      </c>
      <c r="E111" s="119" t="s">
        <v>6</v>
      </c>
      <c r="F111" s="120">
        <v>1</v>
      </c>
      <c r="G111" s="57"/>
    </row>
    <row r="112" spans="1:7" x14ac:dyDescent="0.15">
      <c r="A112" s="20"/>
      <c r="B112" s="45"/>
      <c r="C112" s="56"/>
      <c r="D112" s="87" t="s">
        <v>131</v>
      </c>
      <c r="E112" s="119" t="s">
        <v>6</v>
      </c>
      <c r="F112" s="120">
        <v>1</v>
      </c>
      <c r="G112" s="57"/>
    </row>
    <row r="113" spans="1:7" x14ac:dyDescent="0.15">
      <c r="A113" s="20"/>
      <c r="B113" s="45"/>
      <c r="C113" s="56"/>
      <c r="D113" s="87"/>
      <c r="E113" s="119"/>
      <c r="F113" s="120"/>
      <c r="G113" s="57"/>
    </row>
    <row r="114" spans="1:7" x14ac:dyDescent="0.15">
      <c r="A114" s="20"/>
      <c r="B114" s="45"/>
      <c r="C114" s="4" t="s">
        <v>132</v>
      </c>
      <c r="D114" s="50" t="s">
        <v>126</v>
      </c>
      <c r="E114" s="119"/>
      <c r="F114" s="120"/>
      <c r="G114" s="57"/>
    </row>
    <row r="115" spans="1:7" ht="56.25" x14ac:dyDescent="0.15">
      <c r="A115" s="20"/>
      <c r="B115" s="45"/>
      <c r="C115" s="56"/>
      <c r="D115" s="6" t="s">
        <v>136</v>
      </c>
      <c r="E115" s="119"/>
      <c r="F115" s="120"/>
      <c r="G115" s="57"/>
    </row>
    <row r="116" spans="1:7" x14ac:dyDescent="0.15">
      <c r="A116" s="20"/>
      <c r="B116" s="45"/>
      <c r="C116" s="56" t="s">
        <v>134</v>
      </c>
      <c r="D116" s="50" t="s">
        <v>135</v>
      </c>
      <c r="E116" s="119" t="s">
        <v>6</v>
      </c>
      <c r="F116" s="120">
        <v>1</v>
      </c>
      <c r="G116" s="57"/>
    </row>
    <row r="117" spans="1:7" x14ac:dyDescent="0.15">
      <c r="A117" s="20"/>
      <c r="B117" s="45"/>
      <c r="C117" s="56" t="s">
        <v>137</v>
      </c>
      <c r="D117" s="50" t="s">
        <v>138</v>
      </c>
      <c r="E117" s="119" t="s">
        <v>6</v>
      </c>
      <c r="F117" s="120">
        <v>1</v>
      </c>
      <c r="G117" s="57"/>
    </row>
    <row r="118" spans="1:7" x14ac:dyDescent="0.15">
      <c r="A118" s="20"/>
      <c r="B118" s="45"/>
      <c r="C118" s="56" t="s">
        <v>139</v>
      </c>
      <c r="D118" s="50" t="s">
        <v>140</v>
      </c>
      <c r="E118" s="119" t="s">
        <v>6</v>
      </c>
      <c r="F118" s="120">
        <v>1</v>
      </c>
      <c r="G118" s="57"/>
    </row>
    <row r="119" spans="1:7" x14ac:dyDescent="0.15">
      <c r="A119" s="20"/>
      <c r="B119" s="45"/>
      <c r="C119" s="56" t="s">
        <v>141</v>
      </c>
      <c r="D119" s="89" t="s">
        <v>142</v>
      </c>
      <c r="E119" s="119" t="s">
        <v>6</v>
      </c>
      <c r="F119" s="120">
        <v>1</v>
      </c>
      <c r="G119" s="57"/>
    </row>
    <row r="120" spans="1:7" x14ac:dyDescent="0.15">
      <c r="A120" s="20"/>
      <c r="B120" s="45"/>
      <c r="C120" s="56"/>
      <c r="D120" s="89"/>
      <c r="E120" s="119"/>
      <c r="F120" s="120"/>
      <c r="G120" s="57"/>
    </row>
    <row r="121" spans="1:7" x14ac:dyDescent="0.15">
      <c r="A121" s="20"/>
      <c r="B121" s="45"/>
      <c r="C121" s="56" t="s">
        <v>143</v>
      </c>
      <c r="D121" s="50" t="s">
        <v>144</v>
      </c>
      <c r="E121" s="119" t="s">
        <v>6</v>
      </c>
      <c r="F121" s="120">
        <v>14</v>
      </c>
      <c r="G121" s="57"/>
    </row>
    <row r="122" spans="1:7" ht="22.5" x14ac:dyDescent="0.15">
      <c r="A122" s="20"/>
      <c r="B122" s="45"/>
      <c r="C122" s="56"/>
      <c r="D122" s="6" t="s">
        <v>145</v>
      </c>
      <c r="E122" s="119"/>
      <c r="F122" s="120"/>
      <c r="G122" s="57"/>
    </row>
    <row r="123" spans="1:7" x14ac:dyDescent="0.15">
      <c r="A123" s="20"/>
      <c r="B123" s="45"/>
      <c r="C123" s="56" t="s">
        <v>426</v>
      </c>
      <c r="D123" s="6" t="s">
        <v>427</v>
      </c>
      <c r="E123" s="119"/>
      <c r="F123" s="120"/>
      <c r="G123" s="57"/>
    </row>
    <row r="124" spans="1:7" ht="22.5" x14ac:dyDescent="0.15">
      <c r="A124" s="20"/>
      <c r="B124" s="45"/>
      <c r="C124" s="56"/>
      <c r="D124" s="6" t="s">
        <v>428</v>
      </c>
      <c r="E124" s="119" t="s">
        <v>6</v>
      </c>
      <c r="F124" s="120">
        <v>1</v>
      </c>
      <c r="G124" s="57"/>
    </row>
    <row r="125" spans="1:7" x14ac:dyDescent="0.15">
      <c r="A125" s="20"/>
      <c r="B125" s="45"/>
      <c r="C125" s="56"/>
      <c r="D125" s="6"/>
      <c r="E125" s="119"/>
      <c r="F125" s="120"/>
      <c r="G125" s="57"/>
    </row>
    <row r="126" spans="1:7" x14ac:dyDescent="0.15">
      <c r="A126" s="20"/>
      <c r="B126" s="45"/>
      <c r="C126" s="4" t="s">
        <v>146</v>
      </c>
      <c r="D126" s="50" t="s">
        <v>147</v>
      </c>
      <c r="E126" s="119"/>
      <c r="F126" s="120"/>
      <c r="G126" s="57"/>
    </row>
    <row r="127" spans="1:7" ht="22.5" x14ac:dyDescent="0.15">
      <c r="A127" s="20"/>
      <c r="B127" s="45"/>
      <c r="C127" s="56"/>
      <c r="D127" s="50" t="s">
        <v>148</v>
      </c>
      <c r="E127" s="119"/>
      <c r="F127" s="120"/>
      <c r="G127" s="57"/>
    </row>
    <row r="128" spans="1:7" x14ac:dyDescent="0.15">
      <c r="A128" s="20"/>
      <c r="B128" s="45"/>
      <c r="C128" s="56"/>
      <c r="D128" s="50" t="s">
        <v>149</v>
      </c>
      <c r="E128" s="119" t="s">
        <v>6</v>
      </c>
      <c r="F128" s="120">
        <v>1</v>
      </c>
      <c r="G128" s="57"/>
    </row>
    <row r="129" spans="1:7" ht="33.75" x14ac:dyDescent="0.15">
      <c r="A129" s="20"/>
      <c r="B129" s="45"/>
      <c r="C129" s="56"/>
      <c r="D129" s="6" t="s">
        <v>150</v>
      </c>
      <c r="E129" s="119"/>
      <c r="F129" s="120"/>
      <c r="G129" s="57"/>
    </row>
    <row r="130" spans="1:7" x14ac:dyDescent="0.15">
      <c r="A130" s="20"/>
      <c r="B130" s="45"/>
      <c r="C130" s="56"/>
      <c r="D130" s="6"/>
      <c r="E130" s="119"/>
      <c r="F130" s="120"/>
      <c r="G130" s="57"/>
    </row>
    <row r="131" spans="1:7" x14ac:dyDescent="0.15">
      <c r="A131" s="20"/>
      <c r="B131" s="45" t="s">
        <v>125</v>
      </c>
      <c r="C131" s="4" t="s">
        <v>151</v>
      </c>
      <c r="D131" s="50"/>
      <c r="E131" s="119" t="s">
        <v>6</v>
      </c>
      <c r="F131" s="120">
        <v>4</v>
      </c>
      <c r="G131" s="57"/>
    </row>
    <row r="132" spans="1:7" x14ac:dyDescent="0.15">
      <c r="A132" s="20"/>
      <c r="B132" s="45"/>
      <c r="C132" s="4"/>
      <c r="D132" s="50"/>
      <c r="E132" s="119"/>
      <c r="F132" s="120"/>
      <c r="G132" s="57"/>
    </row>
    <row r="133" spans="1:7" ht="45" x14ac:dyDescent="0.15">
      <c r="A133" s="20"/>
      <c r="B133" s="45"/>
      <c r="C133" s="56" t="s">
        <v>153</v>
      </c>
      <c r="D133" s="6" t="s">
        <v>152</v>
      </c>
      <c r="E133" s="119"/>
      <c r="F133" s="120"/>
      <c r="G133" s="57"/>
    </row>
    <row r="134" spans="1:7" x14ac:dyDescent="0.15">
      <c r="A134" s="20"/>
      <c r="B134" s="45"/>
      <c r="C134" s="56"/>
      <c r="D134" s="50"/>
      <c r="E134" s="119"/>
      <c r="F134" s="120"/>
      <c r="G134" s="57"/>
    </row>
    <row r="135" spans="1:7" s="139" customFormat="1" ht="14.25" x14ac:dyDescent="0.2">
      <c r="A135" s="136" t="s">
        <v>238</v>
      </c>
      <c r="B135" s="137" t="s">
        <v>25</v>
      </c>
      <c r="C135" s="138"/>
      <c r="E135" s="140"/>
      <c r="F135" s="141"/>
      <c r="G135" s="142">
        <v>0</v>
      </c>
    </row>
    <row r="136" spans="1:7" x14ac:dyDescent="0.15">
      <c r="A136" s="20"/>
      <c r="B136" s="45"/>
      <c r="C136" s="56"/>
      <c r="D136" s="50"/>
      <c r="E136" s="119"/>
      <c r="F136" s="120"/>
      <c r="G136" s="57"/>
    </row>
    <row r="137" spans="1:7" x14ac:dyDescent="0.15">
      <c r="A137" s="20"/>
      <c r="B137" s="45" t="s">
        <v>13</v>
      </c>
      <c r="C137" s="4" t="s">
        <v>155</v>
      </c>
      <c r="D137" s="44"/>
      <c r="E137" s="119"/>
      <c r="F137" s="120"/>
      <c r="G137" s="57"/>
    </row>
    <row r="138" spans="1:7" ht="97.5" customHeight="1" x14ac:dyDescent="0.15">
      <c r="A138" s="20"/>
      <c r="B138" s="45"/>
      <c r="C138" s="56"/>
      <c r="D138" s="6" t="s">
        <v>175</v>
      </c>
      <c r="E138" s="119"/>
      <c r="F138" s="120"/>
      <c r="G138" s="57"/>
    </row>
    <row r="139" spans="1:7" ht="22.5" x14ac:dyDescent="0.15">
      <c r="A139" s="20"/>
      <c r="B139" s="45"/>
      <c r="C139" s="56"/>
      <c r="D139" s="6" t="s">
        <v>176</v>
      </c>
      <c r="E139" s="119"/>
      <c r="F139" s="120"/>
      <c r="G139" s="57"/>
    </row>
    <row r="140" spans="1:7" x14ac:dyDescent="0.15">
      <c r="A140" s="20"/>
      <c r="B140" s="45"/>
      <c r="C140" s="56"/>
      <c r="D140" s="50" t="s">
        <v>156</v>
      </c>
      <c r="E140" s="4" t="s">
        <v>6</v>
      </c>
      <c r="F140" s="130">
        <v>25</v>
      </c>
      <c r="G140" s="57"/>
    </row>
    <row r="141" spans="1:7" x14ac:dyDescent="0.15">
      <c r="A141" s="20"/>
      <c r="B141" s="45"/>
      <c r="C141" s="56"/>
      <c r="D141" s="50"/>
      <c r="E141" s="119"/>
      <c r="F141" s="120"/>
      <c r="G141" s="57"/>
    </row>
    <row r="142" spans="1:7" x14ac:dyDescent="0.15">
      <c r="A142" s="20"/>
      <c r="B142" s="45" t="s">
        <v>14</v>
      </c>
      <c r="C142" s="4" t="s">
        <v>112</v>
      </c>
      <c r="D142" s="6"/>
      <c r="E142" s="119"/>
      <c r="F142" s="120"/>
      <c r="G142" s="57"/>
    </row>
    <row r="143" spans="1:7" ht="24.75" customHeight="1" x14ac:dyDescent="0.15">
      <c r="A143" s="20"/>
      <c r="B143" s="45"/>
      <c r="C143" s="4"/>
      <c r="D143" s="6" t="s">
        <v>159</v>
      </c>
      <c r="E143" s="119"/>
      <c r="F143" s="120"/>
      <c r="G143" s="57"/>
    </row>
    <row r="144" spans="1:7" x14ac:dyDescent="0.15">
      <c r="A144" s="20"/>
      <c r="B144" s="45"/>
      <c r="C144" s="4"/>
      <c r="D144" s="6"/>
      <c r="E144" s="119"/>
      <c r="F144" s="120"/>
      <c r="G144" s="57"/>
    </row>
    <row r="145" spans="1:7" x14ac:dyDescent="0.15">
      <c r="A145" s="20"/>
      <c r="B145" s="45"/>
      <c r="C145" s="4" t="s">
        <v>26</v>
      </c>
      <c r="D145" s="50" t="s">
        <v>113</v>
      </c>
      <c r="E145" s="4" t="s">
        <v>6</v>
      </c>
      <c r="F145" s="130">
        <f>SUM(F146:F151)</f>
        <v>22</v>
      </c>
      <c r="G145" s="57"/>
    </row>
    <row r="146" spans="1:7" x14ac:dyDescent="0.15">
      <c r="A146" s="20"/>
      <c r="B146" s="45"/>
      <c r="C146" s="56"/>
      <c r="D146" s="87" t="s">
        <v>160</v>
      </c>
      <c r="E146" s="119" t="s">
        <v>6</v>
      </c>
      <c r="F146" s="120">
        <v>8</v>
      </c>
      <c r="G146" s="57"/>
    </row>
    <row r="147" spans="1:7" x14ac:dyDescent="0.15">
      <c r="A147" s="20"/>
      <c r="B147" s="45"/>
      <c r="C147" s="56"/>
      <c r="D147" s="87" t="s">
        <v>161</v>
      </c>
      <c r="E147" s="119" t="s">
        <v>6</v>
      </c>
      <c r="F147" s="120">
        <v>3</v>
      </c>
      <c r="G147" s="57"/>
    </row>
    <row r="148" spans="1:7" x14ac:dyDescent="0.15">
      <c r="A148" s="20"/>
      <c r="B148" s="45"/>
      <c r="C148" s="56"/>
      <c r="D148" s="87" t="s">
        <v>162</v>
      </c>
      <c r="E148" s="119" t="s">
        <v>6</v>
      </c>
      <c r="F148" s="120">
        <v>6</v>
      </c>
      <c r="G148" s="57"/>
    </row>
    <row r="149" spans="1:7" x14ac:dyDescent="0.15">
      <c r="A149" s="20"/>
      <c r="B149" s="45"/>
      <c r="C149" s="56"/>
      <c r="D149" s="87" t="s">
        <v>163</v>
      </c>
      <c r="E149" s="119" t="s">
        <v>6</v>
      </c>
      <c r="F149" s="120">
        <v>2</v>
      </c>
      <c r="G149" s="57"/>
    </row>
    <row r="150" spans="1:7" x14ac:dyDescent="0.15">
      <c r="A150" s="20"/>
      <c r="B150" s="45"/>
      <c r="C150" s="56"/>
      <c r="D150" s="87" t="s">
        <v>164</v>
      </c>
      <c r="E150" s="119" t="s">
        <v>6</v>
      </c>
      <c r="F150" s="120">
        <v>1</v>
      </c>
      <c r="G150" s="57"/>
    </row>
    <row r="151" spans="1:7" x14ac:dyDescent="0.15">
      <c r="A151" s="20"/>
      <c r="B151" s="45"/>
      <c r="C151" s="56"/>
      <c r="D151" s="87" t="s">
        <v>165</v>
      </c>
      <c r="E151" s="119" t="s">
        <v>6</v>
      </c>
      <c r="F151" s="120">
        <v>2</v>
      </c>
      <c r="G151" s="57"/>
    </row>
    <row r="152" spans="1:7" x14ac:dyDescent="0.15">
      <c r="A152" s="20"/>
      <c r="B152" s="45"/>
      <c r="C152" s="56"/>
      <c r="D152" s="87"/>
      <c r="E152" s="119"/>
      <c r="F152" s="120"/>
      <c r="G152" s="57"/>
    </row>
    <row r="153" spans="1:7" x14ac:dyDescent="0.15">
      <c r="A153" s="20"/>
      <c r="B153" s="45"/>
      <c r="C153" s="4" t="s">
        <v>116</v>
      </c>
      <c r="D153" s="50" t="s">
        <v>117</v>
      </c>
      <c r="E153" s="4" t="s">
        <v>6</v>
      </c>
      <c r="F153" s="130">
        <v>2</v>
      </c>
      <c r="G153" s="57"/>
    </row>
    <row r="154" spans="1:7" x14ac:dyDescent="0.15">
      <c r="A154" s="20"/>
      <c r="B154" s="45"/>
      <c r="C154" s="56"/>
      <c r="D154" s="87" t="s">
        <v>316</v>
      </c>
      <c r="E154" s="119" t="s">
        <v>6</v>
      </c>
      <c r="F154" s="120">
        <v>2</v>
      </c>
      <c r="G154" s="57"/>
    </row>
    <row r="155" spans="1:7" x14ac:dyDescent="0.15">
      <c r="A155" s="20"/>
      <c r="B155" s="45"/>
      <c r="C155" s="56"/>
      <c r="D155" s="50"/>
      <c r="E155" s="119"/>
      <c r="F155" s="120"/>
      <c r="G155" s="57"/>
    </row>
    <row r="156" spans="1:7" x14ac:dyDescent="0.15">
      <c r="A156" s="20"/>
      <c r="B156" s="45" t="s">
        <v>15</v>
      </c>
      <c r="C156" s="4" t="s">
        <v>121</v>
      </c>
      <c r="D156" s="50"/>
      <c r="E156" s="4" t="s">
        <v>6</v>
      </c>
      <c r="F156" s="130">
        <v>3</v>
      </c>
      <c r="G156" s="57"/>
    </row>
    <row r="157" spans="1:7" x14ac:dyDescent="0.15">
      <c r="A157" s="20"/>
      <c r="B157" s="45"/>
      <c r="C157" s="56"/>
      <c r="D157" s="6" t="s">
        <v>157</v>
      </c>
      <c r="E157" s="119"/>
      <c r="F157" s="120"/>
      <c r="G157" s="57"/>
    </row>
    <row r="158" spans="1:7" x14ac:dyDescent="0.15">
      <c r="A158" s="20"/>
      <c r="B158" s="45"/>
      <c r="C158" s="56"/>
      <c r="D158" s="50"/>
      <c r="E158" s="119"/>
      <c r="F158" s="120"/>
      <c r="G158" s="57"/>
    </row>
    <row r="159" spans="1:7" x14ac:dyDescent="0.15">
      <c r="A159" s="20"/>
      <c r="B159" s="45" t="s">
        <v>16</v>
      </c>
      <c r="C159" s="59" t="s">
        <v>133</v>
      </c>
      <c r="D159" s="6"/>
      <c r="E159" s="119"/>
      <c r="F159" s="120"/>
      <c r="G159" s="57"/>
    </row>
    <row r="160" spans="1:7" x14ac:dyDescent="0.15">
      <c r="A160" s="20"/>
      <c r="B160" s="45"/>
      <c r="C160" s="59"/>
      <c r="D160" s="6"/>
      <c r="E160" s="119"/>
      <c r="F160" s="120"/>
      <c r="G160" s="57"/>
    </row>
    <row r="161" spans="1:7" x14ac:dyDescent="0.15">
      <c r="A161" s="20"/>
      <c r="B161" s="45"/>
      <c r="C161" s="4" t="s">
        <v>12</v>
      </c>
      <c r="D161" s="50" t="s">
        <v>127</v>
      </c>
      <c r="E161" s="119"/>
      <c r="F161" s="120"/>
      <c r="G161" s="57"/>
    </row>
    <row r="162" spans="1:7" ht="22.5" x14ac:dyDescent="0.15">
      <c r="A162" s="20"/>
      <c r="B162" s="45"/>
      <c r="C162" s="56"/>
      <c r="D162" s="6" t="s">
        <v>128</v>
      </c>
      <c r="E162" s="119"/>
      <c r="F162" s="120"/>
      <c r="G162" s="57"/>
    </row>
    <row r="163" spans="1:7" x14ac:dyDescent="0.15">
      <c r="A163" s="20"/>
      <c r="B163" s="45"/>
      <c r="C163" s="56"/>
      <c r="D163" s="87" t="s">
        <v>168</v>
      </c>
      <c r="E163" s="119" t="s">
        <v>6</v>
      </c>
      <c r="F163" s="120">
        <v>1</v>
      </c>
      <c r="G163" s="57"/>
    </row>
    <row r="164" spans="1:7" x14ac:dyDescent="0.15">
      <c r="A164" s="20"/>
      <c r="B164" s="45"/>
      <c r="C164" s="56"/>
      <c r="D164" s="87" t="s">
        <v>169</v>
      </c>
      <c r="E164" s="119" t="s">
        <v>6</v>
      </c>
      <c r="F164" s="120">
        <v>1</v>
      </c>
      <c r="G164" s="57"/>
    </row>
    <row r="165" spans="1:7" x14ac:dyDescent="0.15">
      <c r="A165" s="21"/>
      <c r="B165" s="62"/>
      <c r="C165" s="56"/>
      <c r="D165" s="87"/>
      <c r="E165" s="119"/>
      <c r="F165" s="120"/>
      <c r="G165" s="64"/>
    </row>
    <row r="166" spans="1:7" x14ac:dyDescent="0.15">
      <c r="A166" s="21"/>
      <c r="B166" s="62"/>
      <c r="C166" s="4" t="s">
        <v>132</v>
      </c>
      <c r="D166" s="50" t="s">
        <v>126</v>
      </c>
      <c r="E166" s="119"/>
      <c r="F166" s="120"/>
      <c r="G166" s="19"/>
    </row>
    <row r="168" spans="1:7" x14ac:dyDescent="0.15">
      <c r="C168" s="56" t="s">
        <v>172</v>
      </c>
      <c r="D168" s="50" t="s">
        <v>173</v>
      </c>
      <c r="E168" s="119" t="s">
        <v>6</v>
      </c>
      <c r="F168" s="120">
        <v>1</v>
      </c>
    </row>
    <row r="169" spans="1:7" ht="56.25" x14ac:dyDescent="0.15">
      <c r="C169" s="56"/>
      <c r="D169" s="6" t="s">
        <v>174</v>
      </c>
      <c r="E169" s="119"/>
      <c r="F169" s="120"/>
    </row>
    <row r="170" spans="1:7" x14ac:dyDescent="0.15">
      <c r="C170" s="56" t="s">
        <v>177</v>
      </c>
      <c r="D170" s="50" t="s">
        <v>178</v>
      </c>
      <c r="E170" s="119" t="s">
        <v>6</v>
      </c>
      <c r="F170" s="120">
        <v>1</v>
      </c>
    </row>
    <row r="171" spans="1:7" ht="56.25" x14ac:dyDescent="0.15">
      <c r="C171" s="56"/>
      <c r="D171" s="6" t="s">
        <v>179</v>
      </c>
      <c r="E171" s="119"/>
      <c r="F171" s="120"/>
    </row>
    <row r="172" spans="1:7" s="38" customFormat="1" x14ac:dyDescent="0.15">
      <c r="A172" s="36"/>
      <c r="B172" s="37"/>
      <c r="C172" s="44"/>
      <c r="D172" s="50" t="s">
        <v>181</v>
      </c>
      <c r="E172" s="119" t="s">
        <v>6</v>
      </c>
      <c r="F172" s="120">
        <v>1</v>
      </c>
    </row>
    <row r="173" spans="1:7" s="38" customFormat="1" ht="45" x14ac:dyDescent="0.25">
      <c r="A173" s="36"/>
      <c r="B173" s="37"/>
      <c r="C173" s="56"/>
      <c r="D173" s="6" t="s">
        <v>182</v>
      </c>
      <c r="E173" s="119"/>
      <c r="F173" s="120"/>
    </row>
    <row r="174" spans="1:7" s="38" customFormat="1" x14ac:dyDescent="0.25">
      <c r="A174" s="36"/>
      <c r="B174" s="37"/>
      <c r="C174" s="56" t="s">
        <v>180</v>
      </c>
      <c r="D174" s="6" t="s">
        <v>183</v>
      </c>
      <c r="E174" s="119" t="s">
        <v>6</v>
      </c>
      <c r="F174" s="120">
        <v>1</v>
      </c>
    </row>
    <row r="175" spans="1:7" s="38" customFormat="1" x14ac:dyDescent="0.25">
      <c r="A175" s="36"/>
      <c r="B175" s="37"/>
      <c r="C175" s="56" t="s">
        <v>184</v>
      </c>
      <c r="D175" s="6" t="s">
        <v>185</v>
      </c>
      <c r="E175" s="119" t="s">
        <v>6</v>
      </c>
      <c r="F175" s="120">
        <v>1</v>
      </c>
    </row>
    <row r="176" spans="1:7" s="38" customFormat="1" x14ac:dyDescent="0.25">
      <c r="A176" s="36"/>
      <c r="B176" s="37"/>
      <c r="C176" s="56" t="s">
        <v>186</v>
      </c>
      <c r="D176" s="6" t="s">
        <v>187</v>
      </c>
      <c r="E176" s="119" t="s">
        <v>6</v>
      </c>
      <c r="F176" s="120">
        <v>1</v>
      </c>
    </row>
    <row r="177" spans="1:6" s="38" customFormat="1" x14ac:dyDescent="0.25">
      <c r="A177" s="36"/>
      <c r="B177" s="37"/>
      <c r="C177" s="56"/>
      <c r="D177" s="6"/>
      <c r="E177" s="119"/>
      <c r="F177" s="120"/>
    </row>
    <row r="178" spans="1:6" x14ac:dyDescent="0.15">
      <c r="C178" s="56" t="s">
        <v>425</v>
      </c>
      <c r="D178" s="50" t="s">
        <v>170</v>
      </c>
      <c r="E178" s="119" t="s">
        <v>6</v>
      </c>
      <c r="F178" s="120">
        <v>2</v>
      </c>
    </row>
    <row r="179" spans="1:6" ht="33.75" x14ac:dyDescent="0.15">
      <c r="C179" s="56"/>
      <c r="D179" s="6" t="s">
        <v>171</v>
      </c>
      <c r="E179" s="119"/>
      <c r="F179" s="120"/>
    </row>
    <row r="180" spans="1:6" s="38" customFormat="1" x14ac:dyDescent="0.25">
      <c r="A180" s="36"/>
      <c r="B180" s="37"/>
      <c r="C180" s="56"/>
      <c r="D180" s="6"/>
      <c r="E180" s="119"/>
      <c r="F180" s="120"/>
    </row>
    <row r="181" spans="1:6" s="38" customFormat="1" x14ac:dyDescent="0.25">
      <c r="A181" s="36"/>
      <c r="B181" s="37"/>
      <c r="C181" s="4" t="s">
        <v>188</v>
      </c>
      <c r="D181" s="50" t="s">
        <v>189</v>
      </c>
      <c r="E181" s="119"/>
      <c r="F181" s="120"/>
    </row>
    <row r="182" spans="1:6" s="38" customFormat="1" x14ac:dyDescent="0.25">
      <c r="A182" s="36"/>
      <c r="B182" s="37"/>
      <c r="C182" s="56"/>
      <c r="D182" s="6"/>
      <c r="E182" s="119"/>
      <c r="F182" s="120"/>
    </row>
    <row r="183" spans="1:6" s="38" customFormat="1" x14ac:dyDescent="0.25">
      <c r="A183" s="36"/>
      <c r="B183" s="37"/>
      <c r="C183" s="56" t="s">
        <v>190</v>
      </c>
      <c r="D183" s="50" t="s">
        <v>191</v>
      </c>
      <c r="E183" s="119" t="s">
        <v>6</v>
      </c>
      <c r="F183" s="120">
        <v>4</v>
      </c>
    </row>
    <row r="184" spans="1:6" s="38" customFormat="1" ht="67.5" x14ac:dyDescent="0.25">
      <c r="A184" s="36"/>
      <c r="B184" s="37"/>
      <c r="C184" s="56"/>
      <c r="D184" s="6" t="s">
        <v>192</v>
      </c>
      <c r="E184" s="119"/>
      <c r="F184" s="120"/>
    </row>
    <row r="185" spans="1:6" s="38" customFormat="1" ht="12" customHeight="1" x14ac:dyDescent="0.25">
      <c r="A185" s="36"/>
      <c r="B185" s="37"/>
      <c r="C185" s="56" t="s">
        <v>193</v>
      </c>
      <c r="D185" s="6" t="s">
        <v>194</v>
      </c>
      <c r="E185" s="119" t="s">
        <v>6</v>
      </c>
      <c r="F185" s="120">
        <v>4</v>
      </c>
    </row>
    <row r="186" spans="1:6" s="38" customFormat="1" ht="22.5" x14ac:dyDescent="0.25">
      <c r="A186" s="36"/>
      <c r="B186" s="37"/>
      <c r="C186" s="56"/>
      <c r="D186" s="6" t="s">
        <v>195</v>
      </c>
      <c r="E186" s="119"/>
      <c r="F186" s="120"/>
    </row>
    <row r="187" spans="1:6" s="38" customFormat="1" x14ac:dyDescent="0.25">
      <c r="A187" s="36"/>
      <c r="B187" s="37"/>
      <c r="C187" s="56"/>
      <c r="D187" s="6"/>
      <c r="E187" s="119"/>
      <c r="F187" s="120"/>
    </row>
    <row r="188" spans="1:6" s="38" customFormat="1" x14ac:dyDescent="0.25">
      <c r="A188" s="36"/>
      <c r="B188" s="37"/>
      <c r="C188" s="56" t="s">
        <v>196</v>
      </c>
      <c r="D188" s="6" t="s">
        <v>197</v>
      </c>
      <c r="E188" s="119" t="s">
        <v>6</v>
      </c>
      <c r="F188" s="120">
        <v>1</v>
      </c>
    </row>
    <row r="189" spans="1:6" s="38" customFormat="1" ht="33.75" x14ac:dyDescent="0.25">
      <c r="A189" s="36"/>
      <c r="B189" s="37"/>
      <c r="C189" s="56"/>
      <c r="D189" s="6" t="s">
        <v>198</v>
      </c>
      <c r="E189" s="119"/>
      <c r="F189" s="120"/>
    </row>
    <row r="190" spans="1:6" s="38" customFormat="1" x14ac:dyDescent="0.25">
      <c r="A190" s="36"/>
      <c r="B190" s="37"/>
      <c r="C190" s="56"/>
      <c r="D190" s="6"/>
      <c r="E190" s="119"/>
      <c r="F190" s="120"/>
    </row>
    <row r="191" spans="1:6" x14ac:dyDescent="0.15">
      <c r="C191" s="56"/>
      <c r="D191" s="6"/>
      <c r="E191" s="119"/>
      <c r="F191" s="120"/>
    </row>
    <row r="192" spans="1:6" x14ac:dyDescent="0.15">
      <c r="B192" s="45" t="s">
        <v>17</v>
      </c>
      <c r="C192" s="4" t="s">
        <v>151</v>
      </c>
      <c r="D192" s="50"/>
      <c r="E192" s="119" t="s">
        <v>6</v>
      </c>
      <c r="F192" s="120">
        <v>9</v>
      </c>
    </row>
    <row r="193" spans="1:7" ht="22.5" x14ac:dyDescent="0.15">
      <c r="B193" s="45"/>
      <c r="C193" s="56" t="s">
        <v>153</v>
      </c>
      <c r="D193" s="6" t="s">
        <v>158</v>
      </c>
      <c r="E193" s="119"/>
      <c r="F193" s="120"/>
    </row>
    <row r="194" spans="1:7" x14ac:dyDescent="0.15">
      <c r="C194" s="56"/>
      <c r="D194" s="6"/>
      <c r="E194" s="119"/>
      <c r="F194" s="120"/>
    </row>
    <row r="195" spans="1:7" s="139" customFormat="1" ht="14.25" x14ac:dyDescent="0.2">
      <c r="A195" s="136" t="s">
        <v>239</v>
      </c>
      <c r="B195" s="137" t="s">
        <v>27</v>
      </c>
      <c r="C195" s="138"/>
      <c r="E195" s="140"/>
      <c r="F195" s="141"/>
      <c r="G195" s="142">
        <v>0</v>
      </c>
    </row>
    <row r="196" spans="1:7" x14ac:dyDescent="0.15">
      <c r="C196" s="56"/>
      <c r="D196" s="6"/>
      <c r="E196" s="119"/>
      <c r="F196" s="120"/>
    </row>
    <row r="197" spans="1:7" ht="14.25" customHeight="1" x14ac:dyDescent="0.15">
      <c r="B197" s="77">
        <v>1</v>
      </c>
      <c r="C197" s="4" t="s">
        <v>200</v>
      </c>
      <c r="D197" s="6"/>
      <c r="E197" s="119"/>
      <c r="F197" s="120"/>
    </row>
    <row r="198" spans="1:7" ht="24" customHeight="1" x14ac:dyDescent="0.15">
      <c r="C198" s="4"/>
      <c r="D198" s="6" t="s">
        <v>212</v>
      </c>
      <c r="E198" s="119"/>
      <c r="F198" s="120"/>
    </row>
    <row r="199" spans="1:7" x14ac:dyDescent="0.15">
      <c r="C199" s="4"/>
      <c r="D199" s="6"/>
      <c r="E199" s="119"/>
      <c r="F199" s="120"/>
    </row>
    <row r="200" spans="1:7" ht="15.75" customHeight="1" x14ac:dyDescent="0.15">
      <c r="C200" s="59" t="s">
        <v>213</v>
      </c>
      <c r="D200" s="71"/>
      <c r="E200" s="119"/>
      <c r="F200" s="120"/>
    </row>
    <row r="201" spans="1:7" ht="60.75" customHeight="1" x14ac:dyDescent="0.15">
      <c r="C201" s="56"/>
      <c r="D201" s="6" t="s">
        <v>217</v>
      </c>
      <c r="E201" s="119"/>
      <c r="F201" s="120"/>
    </row>
    <row r="202" spans="1:7" ht="33.75" x14ac:dyDescent="0.15">
      <c r="C202" s="4" t="s">
        <v>204</v>
      </c>
      <c r="D202" s="6" t="s">
        <v>202</v>
      </c>
      <c r="E202" s="119"/>
      <c r="F202" s="120"/>
    </row>
    <row r="203" spans="1:7" ht="33.75" x14ac:dyDescent="0.15">
      <c r="C203" s="4" t="s">
        <v>205</v>
      </c>
      <c r="D203" s="6" t="s">
        <v>215</v>
      </c>
      <c r="E203" s="119"/>
      <c r="F203" s="120"/>
    </row>
    <row r="204" spans="1:7" ht="36.75" customHeight="1" x14ac:dyDescent="0.15">
      <c r="C204" s="4" t="s">
        <v>206</v>
      </c>
      <c r="D204" s="6" t="s">
        <v>216</v>
      </c>
      <c r="E204" s="119"/>
      <c r="F204" s="120"/>
    </row>
    <row r="205" spans="1:7" x14ac:dyDescent="0.15">
      <c r="C205" s="56"/>
      <c r="D205" s="6"/>
      <c r="E205" s="119"/>
      <c r="F205" s="120"/>
    </row>
    <row r="206" spans="1:7" ht="15.75" customHeight="1" x14ac:dyDescent="0.15">
      <c r="C206" s="4" t="s">
        <v>201</v>
      </c>
      <c r="D206" s="6"/>
      <c r="E206" s="119"/>
      <c r="F206" s="120"/>
    </row>
    <row r="207" spans="1:7" s="38" customFormat="1" ht="51" customHeight="1" x14ac:dyDescent="0.25">
      <c r="A207" s="36"/>
      <c r="B207" s="37"/>
      <c r="C207" s="4" t="s">
        <v>209</v>
      </c>
      <c r="D207" s="6" t="s">
        <v>207</v>
      </c>
      <c r="E207" s="119"/>
      <c r="F207" s="120"/>
    </row>
    <row r="208" spans="1:7" s="38" customFormat="1" ht="24" customHeight="1" x14ac:dyDescent="0.25">
      <c r="A208" s="36"/>
      <c r="B208" s="37"/>
      <c r="C208" s="4" t="s">
        <v>210</v>
      </c>
      <c r="D208" s="6" t="s">
        <v>208</v>
      </c>
      <c r="E208" s="119"/>
      <c r="F208" s="120"/>
    </row>
    <row r="209" spans="1:6" s="38" customFormat="1" x14ac:dyDescent="0.25">
      <c r="A209" s="36"/>
      <c r="B209" s="37"/>
      <c r="C209" s="56"/>
      <c r="D209" s="6"/>
      <c r="E209" s="119"/>
      <c r="F209" s="120"/>
    </row>
    <row r="210" spans="1:6" s="38" customFormat="1" x14ac:dyDescent="0.25">
      <c r="A210" s="36"/>
      <c r="B210" s="37"/>
      <c r="C210" s="56"/>
      <c r="D210" s="6"/>
      <c r="E210" s="119"/>
      <c r="F210" s="120"/>
    </row>
    <row r="211" spans="1:6" s="38" customFormat="1" ht="24.75" customHeight="1" x14ac:dyDescent="0.25">
      <c r="A211" s="36"/>
      <c r="B211" s="37"/>
      <c r="C211" s="56"/>
      <c r="D211" s="6" t="s">
        <v>203</v>
      </c>
      <c r="E211" s="119"/>
      <c r="F211" s="120"/>
    </row>
    <row r="212" spans="1:6" s="38" customFormat="1" x14ac:dyDescent="0.25">
      <c r="A212" s="36"/>
      <c r="B212" s="37"/>
      <c r="C212" s="56"/>
      <c r="D212" s="87" t="s">
        <v>204</v>
      </c>
      <c r="E212" s="119" t="s">
        <v>6</v>
      </c>
      <c r="F212" s="120">
        <v>12</v>
      </c>
    </row>
    <row r="213" spans="1:6" s="38" customFormat="1" x14ac:dyDescent="0.25">
      <c r="A213" s="36"/>
      <c r="B213" s="37"/>
      <c r="C213" s="56"/>
      <c r="D213" s="87" t="s">
        <v>205</v>
      </c>
      <c r="E213" s="119" t="s">
        <v>6</v>
      </c>
      <c r="F213" s="120">
        <v>1</v>
      </c>
    </row>
    <row r="214" spans="1:6" s="38" customFormat="1" x14ac:dyDescent="0.25">
      <c r="A214" s="36"/>
      <c r="B214" s="37"/>
      <c r="C214" s="56"/>
      <c r="D214" s="87" t="s">
        <v>206</v>
      </c>
      <c r="E214" s="119" t="s">
        <v>6</v>
      </c>
      <c r="F214" s="120">
        <v>1</v>
      </c>
    </row>
    <row r="215" spans="1:6" s="38" customFormat="1" x14ac:dyDescent="0.25">
      <c r="A215" s="36"/>
      <c r="B215" s="37"/>
      <c r="C215" s="56"/>
      <c r="D215" s="87"/>
      <c r="E215" s="119"/>
      <c r="F215" s="120"/>
    </row>
    <row r="216" spans="1:6" s="38" customFormat="1" x14ac:dyDescent="0.25">
      <c r="A216" s="36"/>
      <c r="B216" s="37"/>
      <c r="C216" s="56"/>
      <c r="D216" s="87" t="s">
        <v>209</v>
      </c>
      <c r="E216" s="119" t="s">
        <v>6</v>
      </c>
      <c r="F216" s="120">
        <v>14</v>
      </c>
    </row>
    <row r="217" spans="1:6" s="38" customFormat="1" x14ac:dyDescent="0.25">
      <c r="A217" s="36"/>
      <c r="B217" s="37"/>
      <c r="C217" s="56"/>
      <c r="D217" s="87" t="s">
        <v>211</v>
      </c>
      <c r="E217" s="119" t="s">
        <v>6</v>
      </c>
      <c r="F217" s="120">
        <v>34</v>
      </c>
    </row>
    <row r="218" spans="1:6" s="38" customFormat="1" x14ac:dyDescent="0.25">
      <c r="A218" s="36"/>
      <c r="B218" s="37"/>
      <c r="C218" s="56"/>
      <c r="D218" s="6"/>
      <c r="E218" s="119"/>
      <c r="F218" s="120"/>
    </row>
    <row r="219" spans="1:6" s="38" customFormat="1" x14ac:dyDescent="0.25">
      <c r="A219" s="36"/>
      <c r="B219" s="37">
        <v>2</v>
      </c>
      <c r="C219" s="4" t="s">
        <v>214</v>
      </c>
      <c r="D219" s="6"/>
      <c r="E219" s="119"/>
      <c r="F219" s="120"/>
    </row>
    <row r="220" spans="1:6" s="38" customFormat="1" x14ac:dyDescent="0.25">
      <c r="A220" s="36"/>
      <c r="B220" s="37"/>
      <c r="C220" s="56"/>
      <c r="D220" s="6"/>
      <c r="E220" s="119"/>
      <c r="F220" s="120"/>
    </row>
    <row r="221" spans="1:6" s="38" customFormat="1" ht="29.25" customHeight="1" x14ac:dyDescent="0.25">
      <c r="A221" s="36"/>
      <c r="B221" s="37"/>
      <c r="C221" s="4" t="s">
        <v>26</v>
      </c>
      <c r="D221" s="6" t="s">
        <v>224</v>
      </c>
      <c r="E221" s="4" t="s">
        <v>6</v>
      </c>
      <c r="F221" s="130">
        <f>SUM(F222:F228)</f>
        <v>10</v>
      </c>
    </row>
    <row r="222" spans="1:6" s="38" customFormat="1" x14ac:dyDescent="0.25">
      <c r="A222" s="36"/>
      <c r="B222" s="37"/>
      <c r="C222" s="56"/>
      <c r="D222" s="87" t="s">
        <v>115</v>
      </c>
      <c r="E222" s="119" t="s">
        <v>6</v>
      </c>
      <c r="F222" s="120">
        <v>3</v>
      </c>
    </row>
    <row r="223" spans="1:6" s="38" customFormat="1" x14ac:dyDescent="0.25">
      <c r="A223" s="36"/>
      <c r="B223" s="37"/>
      <c r="C223" s="56"/>
      <c r="D223" s="87" t="s">
        <v>219</v>
      </c>
      <c r="E223" s="119" t="s">
        <v>6</v>
      </c>
      <c r="F223" s="120">
        <v>2</v>
      </c>
    </row>
    <row r="224" spans="1:6" s="38" customFormat="1" x14ac:dyDescent="0.25">
      <c r="A224" s="36"/>
      <c r="B224" s="37"/>
      <c r="C224" s="56"/>
      <c r="D224" s="87" t="s">
        <v>220</v>
      </c>
      <c r="E224" s="119" t="s">
        <v>6</v>
      </c>
      <c r="F224" s="120">
        <v>1</v>
      </c>
    </row>
    <row r="225" spans="1:6" s="38" customFormat="1" x14ac:dyDescent="0.25">
      <c r="A225" s="36"/>
      <c r="B225" s="37"/>
      <c r="C225" s="56"/>
      <c r="D225" s="87" t="s">
        <v>221</v>
      </c>
      <c r="E225" s="119" t="s">
        <v>6</v>
      </c>
      <c r="F225" s="120">
        <v>1</v>
      </c>
    </row>
    <row r="226" spans="1:6" s="38" customFormat="1" x14ac:dyDescent="0.25">
      <c r="A226" s="36"/>
      <c r="B226" s="37"/>
      <c r="C226" s="56"/>
      <c r="D226" s="87" t="s">
        <v>222</v>
      </c>
      <c r="E226" s="119" t="s">
        <v>6</v>
      </c>
      <c r="F226" s="120">
        <v>1</v>
      </c>
    </row>
    <row r="227" spans="1:6" s="38" customFormat="1" x14ac:dyDescent="0.25">
      <c r="A227" s="36"/>
      <c r="B227" s="37"/>
      <c r="C227" s="56"/>
      <c r="D227" s="87" t="s">
        <v>218</v>
      </c>
      <c r="E227" s="119" t="s">
        <v>6</v>
      </c>
      <c r="F227" s="120">
        <v>1</v>
      </c>
    </row>
    <row r="228" spans="1:6" s="38" customFormat="1" x14ac:dyDescent="0.25">
      <c r="A228" s="36"/>
      <c r="B228" s="37"/>
      <c r="C228" s="56"/>
      <c r="D228" s="87" t="s">
        <v>223</v>
      </c>
      <c r="E228" s="119" t="s">
        <v>6</v>
      </c>
      <c r="F228" s="120">
        <v>1</v>
      </c>
    </row>
    <row r="229" spans="1:6" s="38" customFormat="1" x14ac:dyDescent="0.25">
      <c r="A229" s="36"/>
      <c r="B229" s="37"/>
      <c r="C229" s="56"/>
      <c r="D229" s="6"/>
      <c r="E229" s="119"/>
      <c r="F229" s="120"/>
    </row>
    <row r="230" spans="1:6" s="38" customFormat="1" ht="38.25" customHeight="1" x14ac:dyDescent="0.25">
      <c r="A230" s="36"/>
      <c r="B230" s="37"/>
      <c r="C230" s="4" t="s">
        <v>225</v>
      </c>
      <c r="D230" s="6" t="s">
        <v>226</v>
      </c>
      <c r="E230" s="4" t="s">
        <v>6</v>
      </c>
      <c r="F230" s="130">
        <f>SUM(F231:F236)</f>
        <v>10</v>
      </c>
    </row>
    <row r="231" spans="1:6" s="38" customFormat="1" x14ac:dyDescent="0.25">
      <c r="A231" s="36"/>
      <c r="B231" s="37"/>
      <c r="C231" s="56"/>
      <c r="D231" s="87" t="s">
        <v>227</v>
      </c>
      <c r="E231" s="119" t="s">
        <v>6</v>
      </c>
      <c r="F231" s="120">
        <v>5</v>
      </c>
    </row>
    <row r="232" spans="1:6" s="38" customFormat="1" x14ac:dyDescent="0.25">
      <c r="A232" s="36"/>
      <c r="B232" s="37"/>
      <c r="C232" s="56"/>
      <c r="D232" s="87" t="s">
        <v>228</v>
      </c>
      <c r="E232" s="119" t="s">
        <v>6</v>
      </c>
      <c r="F232" s="120">
        <v>1</v>
      </c>
    </row>
    <row r="233" spans="1:6" s="38" customFormat="1" x14ac:dyDescent="0.25">
      <c r="A233" s="36"/>
      <c r="B233" s="37"/>
      <c r="C233" s="56"/>
      <c r="D233" s="87" t="s">
        <v>229</v>
      </c>
      <c r="E233" s="119" t="s">
        <v>6</v>
      </c>
      <c r="F233" s="120">
        <v>1</v>
      </c>
    </row>
    <row r="234" spans="1:6" s="38" customFormat="1" x14ac:dyDescent="0.25">
      <c r="A234" s="36"/>
      <c r="B234" s="37"/>
      <c r="C234" s="56"/>
      <c r="D234" s="87" t="s">
        <v>230</v>
      </c>
      <c r="E234" s="119" t="s">
        <v>6</v>
      </c>
      <c r="F234" s="120">
        <v>1</v>
      </c>
    </row>
    <row r="235" spans="1:6" s="38" customFormat="1" x14ac:dyDescent="0.25">
      <c r="A235" s="36"/>
      <c r="B235" s="37"/>
      <c r="C235" s="56"/>
      <c r="D235" s="87" t="s">
        <v>231</v>
      </c>
      <c r="E235" s="119" t="s">
        <v>6</v>
      </c>
      <c r="F235" s="120">
        <v>1</v>
      </c>
    </row>
    <row r="236" spans="1:6" s="38" customFormat="1" x14ac:dyDescent="0.25">
      <c r="A236" s="36"/>
      <c r="B236" s="37"/>
      <c r="C236" s="56"/>
      <c r="D236" s="87" t="s">
        <v>232</v>
      </c>
      <c r="E236" s="119" t="s">
        <v>6</v>
      </c>
      <c r="F236" s="120">
        <v>1</v>
      </c>
    </row>
    <row r="237" spans="1:6" s="38" customFormat="1" x14ac:dyDescent="0.25">
      <c r="A237" s="36"/>
      <c r="B237" s="37"/>
      <c r="C237" s="56"/>
      <c r="D237" s="6"/>
      <c r="E237" s="119"/>
      <c r="F237" s="120"/>
    </row>
    <row r="238" spans="1:6" s="38" customFormat="1" x14ac:dyDescent="0.25">
      <c r="A238" s="36"/>
      <c r="B238" s="37"/>
      <c r="C238" s="56"/>
      <c r="D238" s="6"/>
      <c r="E238" s="119"/>
      <c r="F238" s="120"/>
    </row>
    <row r="239" spans="1:6" s="38" customFormat="1" x14ac:dyDescent="0.25">
      <c r="A239" s="36"/>
      <c r="B239" s="37"/>
      <c r="C239" s="56"/>
      <c r="D239" s="6"/>
      <c r="E239" s="119"/>
      <c r="F239" s="120"/>
    </row>
    <row r="240" spans="1:6" s="38" customFormat="1" x14ac:dyDescent="0.25">
      <c r="A240" s="36"/>
      <c r="B240" s="37"/>
      <c r="C240" s="56"/>
      <c r="D240" s="6"/>
      <c r="E240" s="119"/>
      <c r="F240" s="120"/>
    </row>
    <row r="241" spans="1:6" s="38" customFormat="1" x14ac:dyDescent="0.25">
      <c r="A241" s="36"/>
      <c r="B241" s="37"/>
      <c r="C241" s="56"/>
      <c r="D241" s="6"/>
      <c r="E241" s="119"/>
      <c r="F241" s="120"/>
    </row>
    <row r="242" spans="1:6" s="38" customFormat="1" x14ac:dyDescent="0.25">
      <c r="A242" s="36"/>
      <c r="B242" s="37"/>
      <c r="C242" s="56"/>
      <c r="D242" s="6"/>
      <c r="E242" s="119"/>
      <c r="F242" s="120"/>
    </row>
    <row r="243" spans="1:6" s="38" customFormat="1" x14ac:dyDescent="0.25">
      <c r="A243" s="36"/>
      <c r="B243" s="37"/>
      <c r="C243" s="56"/>
      <c r="D243" s="6"/>
      <c r="E243" s="119"/>
      <c r="F243" s="120"/>
    </row>
    <row r="244" spans="1:6" s="38" customFormat="1" x14ac:dyDescent="0.25">
      <c r="A244" s="36"/>
      <c r="B244" s="37"/>
      <c r="C244" s="56"/>
      <c r="D244" s="6"/>
      <c r="E244" s="119"/>
      <c r="F244" s="120"/>
    </row>
    <row r="245" spans="1:6" s="38" customFormat="1" x14ac:dyDescent="0.25">
      <c r="A245" s="36"/>
      <c r="B245" s="37"/>
      <c r="C245" s="56"/>
      <c r="D245" s="6"/>
      <c r="E245" s="119"/>
      <c r="F245" s="120"/>
    </row>
    <row r="246" spans="1:6" s="38" customFormat="1" x14ac:dyDescent="0.25">
      <c r="A246" s="36"/>
      <c r="B246" s="37"/>
      <c r="C246" s="56"/>
      <c r="D246" s="6"/>
      <c r="E246" s="119"/>
      <c r="F246" s="120"/>
    </row>
    <row r="247" spans="1:6" s="38" customFormat="1" x14ac:dyDescent="0.25">
      <c r="A247" s="36"/>
      <c r="B247" s="37"/>
      <c r="C247" s="56"/>
      <c r="D247" s="6"/>
      <c r="E247" s="119"/>
      <c r="F247" s="120"/>
    </row>
    <row r="248" spans="1:6" s="38" customFormat="1" x14ac:dyDescent="0.25">
      <c r="A248" s="36"/>
      <c r="B248" s="37"/>
      <c r="C248" s="56"/>
      <c r="D248" s="6"/>
      <c r="E248" s="119"/>
      <c r="F248" s="120"/>
    </row>
    <row r="249" spans="1:6" s="38" customFormat="1" x14ac:dyDescent="0.25">
      <c r="A249" s="36"/>
      <c r="B249" s="37"/>
      <c r="C249" s="56"/>
      <c r="D249" s="6"/>
      <c r="E249" s="119"/>
      <c r="F249" s="120"/>
    </row>
    <row r="250" spans="1:6" s="38" customFormat="1" x14ac:dyDescent="0.25">
      <c r="A250" s="36"/>
      <c r="B250" s="37"/>
      <c r="C250" s="56"/>
      <c r="D250" s="6"/>
      <c r="E250" s="119"/>
      <c r="F250" s="120"/>
    </row>
    <row r="251" spans="1:6" s="38" customFormat="1" x14ac:dyDescent="0.25">
      <c r="A251" s="36"/>
      <c r="B251" s="37"/>
      <c r="C251" s="56"/>
      <c r="D251" s="6"/>
      <c r="E251" s="119"/>
      <c r="F251" s="120"/>
    </row>
    <row r="252" spans="1:6" s="38" customFormat="1" x14ac:dyDescent="0.25">
      <c r="A252" s="36"/>
      <c r="B252" s="37"/>
      <c r="C252" s="56"/>
      <c r="D252" s="6"/>
      <c r="E252" s="119"/>
      <c r="F252" s="120"/>
    </row>
    <row r="253" spans="1:6" s="38" customFormat="1" x14ac:dyDescent="0.25">
      <c r="A253" s="36"/>
      <c r="B253" s="37"/>
      <c r="C253" s="56"/>
      <c r="D253" s="6"/>
      <c r="E253" s="119"/>
      <c r="F253" s="120"/>
    </row>
    <row r="254" spans="1:6" s="38" customFormat="1" x14ac:dyDescent="0.25">
      <c r="A254" s="36"/>
      <c r="B254" s="37"/>
      <c r="C254" s="56"/>
      <c r="D254" s="6"/>
      <c r="E254" s="119"/>
      <c r="F254" s="120"/>
    </row>
  </sheetData>
  <pageMargins left="0.70866141732283472" right="0.70866141732283472" top="0.74803149606299213" bottom="0.74803149606299213" header="0.31496062992125984" footer="0.31496062992125984"/>
  <pageSetup paperSize="9" scale="80" orientation="portrait" horizontalDpi="4294967293" verticalDpi="4294967293" r:id="rId1"/>
  <rowBreaks count="5" manualBreakCount="5">
    <brk id="48" max="16383" man="1"/>
    <brk id="92" max="16383" man="1"/>
    <brk id="134" max="16383" man="1"/>
    <brk id="180" max="16383" man="1"/>
    <brk id="19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9" style="121" customWidth="1"/>
    <col min="7" max="7" width="14.7109375" style="38" customWidth="1"/>
    <col min="8" max="16384" width="9" style="44"/>
  </cols>
  <sheetData>
    <row r="1" spans="1:7" s="148" customFormat="1" ht="14.25" x14ac:dyDescent="0.2">
      <c r="A1" s="135" t="s">
        <v>345</v>
      </c>
      <c r="B1" s="143"/>
      <c r="C1" s="144"/>
      <c r="D1" s="149" t="s">
        <v>240</v>
      </c>
      <c r="E1" s="145"/>
      <c r="F1" s="146"/>
      <c r="G1" s="147">
        <v>0</v>
      </c>
    </row>
    <row r="2" spans="1:7" s="53" customFormat="1" x14ac:dyDescent="0.15">
      <c r="A2" s="21"/>
      <c r="B2" s="47"/>
      <c r="C2" s="24"/>
      <c r="D2" s="82"/>
      <c r="E2" s="5"/>
      <c r="F2" s="122"/>
      <c r="G2" s="43"/>
    </row>
    <row r="3" spans="1:7" s="139" customFormat="1" ht="14.25" x14ac:dyDescent="0.2">
      <c r="A3" s="136" t="s">
        <v>13</v>
      </c>
      <c r="B3" s="137" t="s">
        <v>241</v>
      </c>
      <c r="C3" s="138"/>
      <c r="E3" s="140"/>
      <c r="F3" s="141"/>
      <c r="G3" s="175">
        <v>0</v>
      </c>
    </row>
    <row r="4" spans="1:7" ht="14.25" x14ac:dyDescent="0.15">
      <c r="A4" s="21"/>
      <c r="D4" s="4"/>
      <c r="E4" s="5"/>
      <c r="F4" s="122"/>
      <c r="G4" s="159"/>
    </row>
    <row r="5" spans="1:7" ht="14.25" x14ac:dyDescent="0.15">
      <c r="A5" s="21"/>
      <c r="B5" s="77">
        <v>1</v>
      </c>
      <c r="C5" s="36" t="s">
        <v>245</v>
      </c>
      <c r="D5" s="4"/>
      <c r="E5" s="5" t="s">
        <v>10</v>
      </c>
      <c r="F5" s="122"/>
      <c r="G5" s="159"/>
    </row>
    <row r="6" spans="1:7" ht="27" customHeight="1" x14ac:dyDescent="0.15">
      <c r="A6" s="21"/>
      <c r="B6" s="45"/>
      <c r="C6" s="4"/>
      <c r="D6" s="6" t="s">
        <v>242</v>
      </c>
      <c r="E6" s="116"/>
      <c r="F6" s="122"/>
      <c r="G6" s="159"/>
    </row>
    <row r="7" spans="1:7" ht="39.75" customHeight="1" x14ac:dyDescent="0.15">
      <c r="A7" s="21"/>
      <c r="B7" s="45"/>
      <c r="C7" s="4"/>
      <c r="D7" s="6" t="s">
        <v>243</v>
      </c>
      <c r="E7" s="116"/>
      <c r="F7" s="122"/>
      <c r="G7" s="159"/>
    </row>
    <row r="8" spans="1:7" ht="22.5" x14ac:dyDescent="0.15">
      <c r="A8" s="21"/>
      <c r="B8" s="45"/>
      <c r="C8" s="4"/>
      <c r="D8" s="6" t="s">
        <v>244</v>
      </c>
      <c r="E8" s="116"/>
      <c r="F8" s="122"/>
      <c r="G8" s="159"/>
    </row>
    <row r="9" spans="1:7" ht="14.25" x14ac:dyDescent="0.15">
      <c r="A9" s="21"/>
      <c r="B9" s="45"/>
      <c r="C9" s="4"/>
      <c r="D9" s="6"/>
      <c r="E9" s="116"/>
      <c r="F9" s="122"/>
      <c r="G9" s="159"/>
    </row>
    <row r="10" spans="1:7" s="139" customFormat="1" ht="14.25" x14ac:dyDescent="0.2">
      <c r="A10" s="136" t="s">
        <v>14</v>
      </c>
      <c r="B10" s="137" t="s">
        <v>246</v>
      </c>
      <c r="C10" s="138"/>
      <c r="E10" s="140"/>
      <c r="F10" s="141"/>
      <c r="G10" s="175">
        <v>0</v>
      </c>
    </row>
    <row r="11" spans="1:7" ht="22.5" x14ac:dyDescent="0.15">
      <c r="A11" s="21"/>
      <c r="B11" s="45"/>
      <c r="C11" s="4"/>
      <c r="D11" s="6" t="s">
        <v>251</v>
      </c>
      <c r="E11" s="116"/>
      <c r="F11" s="122"/>
      <c r="G11" s="159"/>
    </row>
    <row r="12" spans="1:7" ht="14.25" x14ac:dyDescent="0.15">
      <c r="A12" s="21"/>
      <c r="B12" s="45" t="s">
        <v>13</v>
      </c>
      <c r="C12" s="4" t="s">
        <v>247</v>
      </c>
      <c r="D12" s="6"/>
      <c r="E12" s="81" t="s">
        <v>6</v>
      </c>
      <c r="F12" s="128">
        <v>2</v>
      </c>
      <c r="G12" s="159"/>
    </row>
    <row r="13" spans="1:7" ht="28.5" customHeight="1" x14ac:dyDescent="0.15">
      <c r="A13" s="21"/>
      <c r="B13" s="45"/>
      <c r="C13" s="4"/>
      <c r="D13" s="6" t="s">
        <v>248</v>
      </c>
      <c r="E13" s="116"/>
      <c r="F13" s="122"/>
      <c r="G13" s="159"/>
    </row>
    <row r="14" spans="1:7" ht="33.75" x14ac:dyDescent="0.15">
      <c r="A14" s="21"/>
      <c r="B14" s="45"/>
      <c r="C14" s="4"/>
      <c r="D14" s="6" t="s">
        <v>249</v>
      </c>
      <c r="E14" s="116"/>
      <c r="F14" s="122"/>
      <c r="G14" s="159"/>
    </row>
    <row r="15" spans="1:7" ht="14.25" x14ac:dyDescent="0.15">
      <c r="A15" s="21"/>
      <c r="B15" s="45" t="s">
        <v>14</v>
      </c>
      <c r="C15" s="4" t="s">
        <v>250</v>
      </c>
      <c r="D15" s="6"/>
      <c r="E15" s="116"/>
      <c r="F15" s="122"/>
      <c r="G15" s="159"/>
    </row>
    <row r="16" spans="1:7" ht="25.5" customHeight="1" x14ac:dyDescent="0.15">
      <c r="A16" s="21"/>
      <c r="B16" s="45"/>
      <c r="C16" s="7"/>
      <c r="D16" s="3" t="s">
        <v>252</v>
      </c>
      <c r="E16" s="1"/>
      <c r="F16" s="124"/>
      <c r="G16" s="176"/>
    </row>
    <row r="17" spans="1:7" ht="14.1" customHeight="1" x14ac:dyDescent="0.15">
      <c r="A17" s="21"/>
      <c r="B17" s="45"/>
      <c r="C17" s="7"/>
      <c r="D17" s="3" t="s">
        <v>253</v>
      </c>
      <c r="E17" s="1" t="s">
        <v>6</v>
      </c>
      <c r="F17" s="124">
        <v>9</v>
      </c>
      <c r="G17" s="176"/>
    </row>
    <row r="18" spans="1:7" ht="14.1" customHeight="1" x14ac:dyDescent="0.15">
      <c r="A18" s="21"/>
      <c r="B18" s="45"/>
      <c r="C18" s="7"/>
      <c r="D18" s="3" t="s">
        <v>254</v>
      </c>
      <c r="E18" s="1" t="s">
        <v>6</v>
      </c>
      <c r="F18" s="124">
        <v>3</v>
      </c>
      <c r="G18" s="176"/>
    </row>
    <row r="19" spans="1:7" ht="14.25" x14ac:dyDescent="0.15">
      <c r="A19" s="21"/>
      <c r="B19" s="45"/>
      <c r="C19" s="4"/>
      <c r="D19" s="6"/>
      <c r="E19" s="116"/>
      <c r="F19" s="122"/>
      <c r="G19" s="159"/>
    </row>
    <row r="20" spans="1:7" ht="14.25" x14ac:dyDescent="0.2">
      <c r="A20" s="136" t="s">
        <v>15</v>
      </c>
      <c r="B20" s="137" t="s">
        <v>255</v>
      </c>
      <c r="C20" s="138"/>
      <c r="D20" s="139"/>
      <c r="E20" s="140"/>
      <c r="F20" s="141"/>
      <c r="G20" s="175">
        <v>0</v>
      </c>
    </row>
    <row r="21" spans="1:7" ht="14.25" x14ac:dyDescent="0.15">
      <c r="A21" s="21"/>
      <c r="B21" s="45"/>
      <c r="C21" s="4"/>
      <c r="D21" s="6"/>
      <c r="E21" s="116"/>
      <c r="F21" s="122"/>
      <c r="G21" s="159"/>
    </row>
    <row r="22" spans="1:7" ht="27" customHeight="1" x14ac:dyDescent="0.15">
      <c r="A22" s="21"/>
      <c r="B22" s="45"/>
      <c r="C22" s="4"/>
      <c r="D22" s="6" t="s">
        <v>256</v>
      </c>
      <c r="E22" s="116"/>
      <c r="F22" s="122"/>
      <c r="G22" s="159"/>
    </row>
    <row r="23" spans="1:7" ht="14.25" x14ac:dyDescent="0.15">
      <c r="A23" s="21"/>
      <c r="B23" s="45"/>
      <c r="C23" s="4"/>
      <c r="D23" s="6"/>
      <c r="E23" s="116"/>
      <c r="F23" s="122"/>
      <c r="G23" s="159"/>
    </row>
    <row r="24" spans="1:7" ht="14.25" customHeight="1" x14ac:dyDescent="0.15">
      <c r="A24" s="21"/>
      <c r="B24" s="45" t="s">
        <v>13</v>
      </c>
      <c r="C24" s="4" t="s">
        <v>264</v>
      </c>
      <c r="D24" s="6"/>
      <c r="E24" s="116"/>
      <c r="F24" s="122"/>
      <c r="G24" s="159"/>
    </row>
    <row r="25" spans="1:7" ht="15.75" customHeight="1" x14ac:dyDescent="0.15">
      <c r="A25" s="21"/>
      <c r="B25" s="45"/>
      <c r="C25" s="4">
        <v>1</v>
      </c>
      <c r="D25" s="6" t="s">
        <v>258</v>
      </c>
      <c r="E25" s="116" t="s">
        <v>6</v>
      </c>
      <c r="F25" s="122">
        <v>120</v>
      </c>
      <c r="G25" s="159"/>
    </row>
    <row r="26" spans="1:7" ht="26.25" customHeight="1" x14ac:dyDescent="0.15">
      <c r="A26" s="21"/>
      <c r="B26" s="45"/>
      <c r="C26" s="4">
        <v>2</v>
      </c>
      <c r="D26" s="6" t="s">
        <v>259</v>
      </c>
      <c r="E26" s="1" t="s">
        <v>6</v>
      </c>
      <c r="F26" s="124">
        <v>14</v>
      </c>
      <c r="G26" s="159"/>
    </row>
    <row r="27" spans="1:7" ht="22.5" x14ac:dyDescent="0.15">
      <c r="B27" s="25"/>
      <c r="C27" s="36">
        <v>3</v>
      </c>
      <c r="D27" s="6" t="s">
        <v>260</v>
      </c>
      <c r="E27" s="1" t="s">
        <v>6</v>
      </c>
      <c r="F27" s="124">
        <v>10</v>
      </c>
      <c r="G27" s="177"/>
    </row>
    <row r="28" spans="1:7" ht="14.25" x14ac:dyDescent="0.15">
      <c r="B28" s="25"/>
      <c r="D28" s="28"/>
      <c r="E28" s="1"/>
      <c r="F28" s="124"/>
      <c r="G28" s="177"/>
    </row>
    <row r="29" spans="1:7" ht="12.75" customHeight="1" x14ac:dyDescent="0.15">
      <c r="B29" s="25" t="s">
        <v>14</v>
      </c>
      <c r="C29" s="7" t="s">
        <v>265</v>
      </c>
      <c r="D29" s="44"/>
      <c r="G29" s="177"/>
    </row>
    <row r="30" spans="1:7" ht="14.25" x14ac:dyDescent="0.15">
      <c r="A30" s="21"/>
      <c r="B30" s="45"/>
      <c r="C30" s="173" t="s">
        <v>13</v>
      </c>
      <c r="D30" s="26" t="s">
        <v>257</v>
      </c>
      <c r="E30" s="1" t="s">
        <v>6</v>
      </c>
      <c r="F30" s="124">
        <v>74</v>
      </c>
      <c r="G30" s="177"/>
    </row>
    <row r="31" spans="1:7" ht="14.25" x14ac:dyDescent="0.15">
      <c r="A31" s="21"/>
      <c r="B31" s="45"/>
      <c r="C31" s="173" t="s">
        <v>14</v>
      </c>
      <c r="D31" s="26" t="s">
        <v>405</v>
      </c>
      <c r="E31" s="1" t="s">
        <v>6</v>
      </c>
      <c r="F31" s="124">
        <v>20</v>
      </c>
      <c r="G31" s="177"/>
    </row>
    <row r="32" spans="1:7" ht="14.25" x14ac:dyDescent="0.15">
      <c r="A32" s="21"/>
      <c r="B32" s="45"/>
      <c r="C32" s="7"/>
      <c r="D32" s="3"/>
      <c r="E32" s="1"/>
      <c r="F32" s="124"/>
      <c r="G32" s="159"/>
    </row>
    <row r="33" spans="1:7" ht="14.25" x14ac:dyDescent="0.15">
      <c r="A33" s="21"/>
      <c r="B33" s="45" t="s">
        <v>15</v>
      </c>
      <c r="C33" s="4" t="s">
        <v>266</v>
      </c>
      <c r="D33" s="6"/>
      <c r="E33" s="116"/>
      <c r="F33" s="122"/>
      <c r="G33" s="176"/>
    </row>
    <row r="34" spans="1:7" ht="14.1" customHeight="1" x14ac:dyDescent="0.15">
      <c r="A34" s="21"/>
      <c r="B34" s="45"/>
      <c r="C34" s="7">
        <v>1</v>
      </c>
      <c r="D34" s="3" t="s">
        <v>261</v>
      </c>
      <c r="E34" s="1" t="s">
        <v>6</v>
      </c>
      <c r="F34" s="124">
        <v>40</v>
      </c>
      <c r="G34" s="176"/>
    </row>
    <row r="35" spans="1:7" ht="14.1" customHeight="1" x14ac:dyDescent="0.15">
      <c r="A35" s="21"/>
      <c r="B35" s="45"/>
      <c r="C35" s="7">
        <v>2</v>
      </c>
      <c r="D35" s="3" t="s">
        <v>262</v>
      </c>
      <c r="E35" s="1" t="s">
        <v>6</v>
      </c>
      <c r="F35" s="124">
        <v>22</v>
      </c>
      <c r="G35" s="176"/>
    </row>
    <row r="36" spans="1:7" ht="14.25" x14ac:dyDescent="0.15">
      <c r="A36" s="21"/>
      <c r="B36" s="45"/>
      <c r="D36" s="52"/>
      <c r="E36" s="1"/>
      <c r="F36" s="124"/>
      <c r="G36" s="176"/>
    </row>
    <row r="37" spans="1:7" ht="14.25" x14ac:dyDescent="0.15">
      <c r="A37" s="132" t="s">
        <v>16</v>
      </c>
      <c r="B37" s="137" t="s">
        <v>268</v>
      </c>
      <c r="C37" s="133"/>
      <c r="D37" s="150"/>
      <c r="E37" s="151"/>
      <c r="F37" s="134"/>
      <c r="G37" s="175">
        <v>0</v>
      </c>
    </row>
    <row r="38" spans="1:7" s="53" customFormat="1" ht="14.25" x14ac:dyDescent="0.15">
      <c r="A38" s="21"/>
      <c r="B38" s="152"/>
      <c r="C38" s="82"/>
      <c r="D38" s="153"/>
      <c r="E38" s="116"/>
      <c r="F38" s="122"/>
      <c r="G38" s="176"/>
    </row>
    <row r="39" spans="1:7" ht="14.25" x14ac:dyDescent="0.15">
      <c r="A39" s="21"/>
      <c r="B39" s="45" t="s">
        <v>13</v>
      </c>
      <c r="C39" s="7" t="s">
        <v>263</v>
      </c>
      <c r="D39" s="2"/>
      <c r="E39" s="1" t="s">
        <v>6</v>
      </c>
      <c r="F39" s="124">
        <v>6</v>
      </c>
      <c r="G39" s="176"/>
    </row>
    <row r="40" spans="1:7" ht="42.75" customHeight="1" x14ac:dyDescent="0.15">
      <c r="A40" s="21"/>
      <c r="B40" s="45"/>
      <c r="C40" s="52"/>
      <c r="D40" s="3" t="s">
        <v>267</v>
      </c>
      <c r="E40" s="44"/>
      <c r="F40" s="44"/>
      <c r="G40" s="176"/>
    </row>
    <row r="41" spans="1:7" ht="14.25" x14ac:dyDescent="0.15">
      <c r="A41" s="21"/>
      <c r="B41" s="45"/>
      <c r="C41" s="52"/>
      <c r="D41" s="3"/>
      <c r="E41" s="1"/>
      <c r="F41" s="124"/>
      <c r="G41" s="176"/>
    </row>
    <row r="42" spans="1:7" ht="14.25" x14ac:dyDescent="0.15">
      <c r="A42" s="132" t="s">
        <v>17</v>
      </c>
      <c r="B42" s="137" t="s">
        <v>269</v>
      </c>
      <c r="C42" s="133"/>
      <c r="D42" s="150"/>
      <c r="E42" s="151"/>
      <c r="F42" s="134"/>
      <c r="G42" s="175">
        <v>0</v>
      </c>
    </row>
    <row r="43" spans="1:7" ht="14.25" x14ac:dyDescent="0.15">
      <c r="A43" s="21"/>
      <c r="B43" s="45"/>
      <c r="C43" s="52"/>
      <c r="D43" s="3"/>
      <c r="E43" s="1"/>
      <c r="F43" s="124"/>
      <c r="G43" s="176"/>
    </row>
    <row r="44" spans="1:7" ht="28.5" customHeight="1" x14ac:dyDescent="0.15">
      <c r="A44" s="21"/>
      <c r="B44" s="45"/>
      <c r="C44" s="52"/>
      <c r="D44" s="3" t="s">
        <v>270</v>
      </c>
      <c r="E44" s="1"/>
      <c r="F44" s="124"/>
      <c r="G44" s="176"/>
    </row>
    <row r="45" spans="1:7" ht="14.1" customHeight="1" x14ac:dyDescent="0.15">
      <c r="A45" s="21"/>
      <c r="B45" s="45"/>
      <c r="C45" s="7">
        <v>1</v>
      </c>
      <c r="D45" s="3" t="s">
        <v>421</v>
      </c>
      <c r="E45" s="1" t="s">
        <v>6</v>
      </c>
      <c r="F45" s="124">
        <v>14</v>
      </c>
      <c r="G45" s="176"/>
    </row>
    <row r="46" spans="1:7" ht="14.1" customHeight="1" x14ac:dyDescent="0.15">
      <c r="A46" s="21"/>
      <c r="B46" s="45"/>
      <c r="C46" s="7">
        <v>2</v>
      </c>
      <c r="D46" s="3" t="s">
        <v>273</v>
      </c>
      <c r="E46" s="1" t="s">
        <v>6</v>
      </c>
      <c r="F46" s="124">
        <v>9</v>
      </c>
      <c r="G46" s="176"/>
    </row>
    <row r="47" spans="1:7" ht="14.25" x14ac:dyDescent="0.15">
      <c r="A47" s="21"/>
      <c r="B47" s="45"/>
      <c r="C47" s="52"/>
      <c r="D47" s="3"/>
      <c r="E47" s="1"/>
      <c r="F47" s="124"/>
      <c r="G47" s="176"/>
    </row>
    <row r="48" spans="1:7" ht="14.25" x14ac:dyDescent="0.15">
      <c r="A48" s="132" t="s">
        <v>18</v>
      </c>
      <c r="B48" s="137" t="s">
        <v>271</v>
      </c>
      <c r="C48" s="133"/>
      <c r="D48" s="150"/>
      <c r="E48" s="151"/>
      <c r="F48" s="134"/>
      <c r="G48" s="175">
        <v>0</v>
      </c>
    </row>
    <row r="49" spans="1:7" ht="14.25" x14ac:dyDescent="0.15">
      <c r="A49" s="21"/>
      <c r="B49" s="45"/>
      <c r="C49" s="52"/>
      <c r="D49" s="3"/>
      <c r="E49" s="1"/>
      <c r="F49" s="124"/>
      <c r="G49" s="176"/>
    </row>
    <row r="50" spans="1:7" ht="15.75" customHeight="1" x14ac:dyDescent="0.15">
      <c r="A50" s="21"/>
      <c r="B50" s="45"/>
      <c r="C50" s="52"/>
      <c r="D50" s="3" t="s">
        <v>272</v>
      </c>
      <c r="E50" s="1"/>
      <c r="F50" s="124"/>
      <c r="G50" s="176"/>
    </row>
    <row r="51" spans="1:7" ht="14.1" customHeight="1" x14ac:dyDescent="0.15">
      <c r="A51" s="21"/>
      <c r="B51" s="45"/>
      <c r="C51" s="7">
        <v>1</v>
      </c>
      <c r="D51" s="3" t="s">
        <v>274</v>
      </c>
      <c r="E51" s="1" t="s">
        <v>6</v>
      </c>
      <c r="F51" s="124">
        <v>3</v>
      </c>
      <c r="G51" s="176"/>
    </row>
    <row r="52" spans="1:7" ht="14.1" customHeight="1" x14ac:dyDescent="0.15">
      <c r="A52" s="21"/>
      <c r="B52" s="45"/>
      <c r="C52" s="7">
        <v>2</v>
      </c>
      <c r="D52" s="3" t="s">
        <v>275</v>
      </c>
      <c r="E52" s="1" t="s">
        <v>6</v>
      </c>
      <c r="F52" s="124">
        <v>9</v>
      </c>
      <c r="G52" s="176"/>
    </row>
    <row r="53" spans="1:7" ht="14.1" customHeight="1" x14ac:dyDescent="0.15">
      <c r="A53" s="21"/>
      <c r="B53" s="45"/>
      <c r="C53" s="7">
        <v>3</v>
      </c>
      <c r="D53" s="3" t="s">
        <v>276</v>
      </c>
      <c r="E53" s="1" t="s">
        <v>6</v>
      </c>
      <c r="F53" s="124">
        <v>1</v>
      </c>
      <c r="G53" s="176"/>
    </row>
    <row r="54" spans="1:7" ht="14.1" customHeight="1" x14ac:dyDescent="0.15">
      <c r="A54" s="21"/>
      <c r="B54" s="45"/>
      <c r="C54" s="7">
        <v>4</v>
      </c>
      <c r="D54" s="3" t="s">
        <v>277</v>
      </c>
      <c r="E54" s="1" t="s">
        <v>6</v>
      </c>
      <c r="F54" s="124">
        <v>1</v>
      </c>
      <c r="G54" s="176"/>
    </row>
    <row r="55" spans="1:7" ht="14.25" x14ac:dyDescent="0.15">
      <c r="A55" s="21"/>
      <c r="B55" s="45"/>
      <c r="C55" s="7">
        <v>5</v>
      </c>
      <c r="D55" s="3" t="s">
        <v>278</v>
      </c>
      <c r="E55" s="1" t="s">
        <v>6</v>
      </c>
      <c r="F55" s="124">
        <v>1</v>
      </c>
      <c r="G55" s="176"/>
    </row>
    <row r="56" spans="1:7" ht="14.25" x14ac:dyDescent="0.15">
      <c r="A56" s="21"/>
      <c r="B56" s="45"/>
      <c r="C56" s="52"/>
      <c r="D56" s="3"/>
      <c r="E56" s="1"/>
      <c r="F56" s="124"/>
      <c r="G56" s="176"/>
    </row>
    <row r="57" spans="1:7" ht="14.25" x14ac:dyDescent="0.15">
      <c r="A57" s="132" t="s">
        <v>19</v>
      </c>
      <c r="B57" s="137" t="s">
        <v>280</v>
      </c>
      <c r="C57" s="133"/>
      <c r="D57" s="150"/>
      <c r="E57" s="151"/>
      <c r="F57" s="134"/>
      <c r="G57" s="175">
        <v>0</v>
      </c>
    </row>
    <row r="58" spans="1:7" ht="14.25" x14ac:dyDescent="0.15">
      <c r="A58" s="21"/>
      <c r="B58" s="45"/>
      <c r="C58" s="52"/>
      <c r="D58" s="3"/>
      <c r="E58" s="1"/>
      <c r="F58" s="124"/>
      <c r="G58" s="176"/>
    </row>
    <row r="59" spans="1:7" ht="22.5" x14ac:dyDescent="0.15">
      <c r="A59" s="21"/>
      <c r="B59" s="45"/>
      <c r="C59" s="52"/>
      <c r="D59" s="3" t="s">
        <v>281</v>
      </c>
      <c r="E59" s="1"/>
      <c r="F59" s="124"/>
      <c r="G59" s="176"/>
    </row>
    <row r="60" spans="1:7" ht="14.25" x14ac:dyDescent="0.15">
      <c r="A60" s="21"/>
      <c r="B60" s="45"/>
      <c r="C60" s="7">
        <v>1</v>
      </c>
      <c r="D60" s="3" t="s">
        <v>283</v>
      </c>
      <c r="E60" s="1"/>
      <c r="F60" s="124"/>
      <c r="G60" s="176"/>
    </row>
    <row r="61" spans="1:7" ht="14.25" x14ac:dyDescent="0.15">
      <c r="A61" s="21"/>
      <c r="B61" s="45"/>
      <c r="C61" s="52"/>
      <c r="D61" s="3" t="s">
        <v>282</v>
      </c>
      <c r="E61" s="1" t="s">
        <v>6</v>
      </c>
      <c r="F61" s="124">
        <v>1</v>
      </c>
      <c r="G61" s="176"/>
    </row>
    <row r="62" spans="1:7" ht="14.25" x14ac:dyDescent="0.15">
      <c r="A62" s="21"/>
      <c r="B62" s="45"/>
      <c r="C62" s="52"/>
      <c r="D62" s="3"/>
      <c r="E62" s="1"/>
      <c r="F62" s="124"/>
      <c r="G62" s="176"/>
    </row>
    <row r="63" spans="1:7" ht="14.25" x14ac:dyDescent="0.15">
      <c r="A63" s="21"/>
      <c r="B63" s="45"/>
      <c r="C63" s="7">
        <v>2</v>
      </c>
      <c r="D63" s="3" t="s">
        <v>284</v>
      </c>
      <c r="E63" s="1"/>
      <c r="F63" s="124"/>
      <c r="G63" s="176"/>
    </row>
    <row r="64" spans="1:7" ht="14.25" x14ac:dyDescent="0.15">
      <c r="A64" s="21"/>
      <c r="B64" s="45"/>
      <c r="C64" s="52"/>
      <c r="D64" s="3" t="s">
        <v>285</v>
      </c>
      <c r="E64" s="1" t="s">
        <v>6</v>
      </c>
      <c r="F64" s="124">
        <v>2</v>
      </c>
      <c r="G64" s="176"/>
    </row>
    <row r="65" spans="1:7" ht="14.25" x14ac:dyDescent="0.15">
      <c r="A65" s="21"/>
      <c r="B65" s="45"/>
      <c r="C65" s="52"/>
      <c r="D65" s="3"/>
      <c r="E65" s="1"/>
      <c r="F65" s="124"/>
      <c r="G65" s="176"/>
    </row>
    <row r="66" spans="1:7" ht="14.25" x14ac:dyDescent="0.15">
      <c r="A66" s="132" t="s">
        <v>111</v>
      </c>
      <c r="B66" s="137" t="s">
        <v>279</v>
      </c>
      <c r="C66" s="133"/>
      <c r="D66" s="150"/>
      <c r="E66" s="151"/>
      <c r="F66" s="134"/>
      <c r="G66" s="175">
        <v>0</v>
      </c>
    </row>
    <row r="67" spans="1:7" ht="14.25" x14ac:dyDescent="0.15">
      <c r="A67" s="21"/>
      <c r="B67" s="45"/>
      <c r="C67" s="52"/>
      <c r="D67" s="3"/>
      <c r="E67" s="1"/>
      <c r="F67" s="124"/>
      <c r="G67" s="176"/>
    </row>
    <row r="68" spans="1:7" ht="14.25" x14ac:dyDescent="0.15">
      <c r="A68" s="21"/>
      <c r="B68" s="45" t="s">
        <v>13</v>
      </c>
      <c r="C68" s="7" t="s">
        <v>286</v>
      </c>
      <c r="D68" s="3"/>
      <c r="E68" s="1"/>
      <c r="F68" s="124"/>
      <c r="G68" s="176"/>
    </row>
    <row r="69" spans="1:7" ht="14.25" x14ac:dyDescent="0.15">
      <c r="A69" s="21"/>
      <c r="B69" s="45"/>
      <c r="C69" s="52"/>
      <c r="D69" s="3"/>
      <c r="E69" s="1"/>
      <c r="F69" s="124"/>
      <c r="G69" s="176"/>
    </row>
    <row r="70" spans="1:7" ht="33.75" x14ac:dyDescent="0.15">
      <c r="A70" s="21"/>
      <c r="B70" s="45"/>
      <c r="C70" s="52"/>
      <c r="D70" s="3" t="s">
        <v>287</v>
      </c>
      <c r="E70" s="1"/>
      <c r="F70" s="124"/>
      <c r="G70" s="176"/>
    </row>
    <row r="71" spans="1:7" ht="14.25" x14ac:dyDescent="0.15">
      <c r="A71" s="21"/>
      <c r="B71" s="45"/>
      <c r="C71" s="7">
        <v>1</v>
      </c>
      <c r="D71" s="3" t="s">
        <v>288</v>
      </c>
      <c r="E71" s="1" t="s">
        <v>6</v>
      </c>
      <c r="F71" s="124">
        <v>2</v>
      </c>
      <c r="G71" s="176"/>
    </row>
    <row r="72" spans="1:7" ht="14.25" x14ac:dyDescent="0.15">
      <c r="A72" s="21"/>
      <c r="B72" s="45"/>
      <c r="C72" s="7">
        <v>2</v>
      </c>
      <c r="D72" s="3" t="s">
        <v>289</v>
      </c>
      <c r="E72" s="1" t="s">
        <v>6</v>
      </c>
      <c r="F72" s="124">
        <v>2</v>
      </c>
      <c r="G72" s="176"/>
    </row>
    <row r="73" spans="1:7" ht="14.25" x14ac:dyDescent="0.15">
      <c r="A73" s="21"/>
      <c r="B73" s="45"/>
      <c r="C73" s="7">
        <v>3</v>
      </c>
      <c r="D73" s="3" t="s">
        <v>290</v>
      </c>
      <c r="E73" s="1" t="s">
        <v>6</v>
      </c>
      <c r="F73" s="124">
        <v>1</v>
      </c>
      <c r="G73" s="176"/>
    </row>
    <row r="74" spans="1:7" ht="14.25" x14ac:dyDescent="0.15">
      <c r="A74" s="21"/>
      <c r="B74" s="45"/>
      <c r="C74" s="52"/>
      <c r="D74" s="3"/>
      <c r="E74" s="1"/>
      <c r="F74" s="124"/>
      <c r="G74" s="176"/>
    </row>
    <row r="75" spans="1:7" ht="14.25" x14ac:dyDescent="0.15">
      <c r="A75" s="21"/>
      <c r="B75" s="45" t="s">
        <v>14</v>
      </c>
      <c r="C75" s="7" t="s">
        <v>291</v>
      </c>
      <c r="D75" s="3"/>
      <c r="E75" s="1"/>
      <c r="F75" s="124"/>
      <c r="G75" s="176"/>
    </row>
    <row r="76" spans="1:7" ht="14.25" x14ac:dyDescent="0.15">
      <c r="A76" s="21"/>
      <c r="B76" s="45"/>
      <c r="C76" s="52"/>
      <c r="D76" s="3"/>
      <c r="E76" s="1"/>
      <c r="F76" s="124"/>
      <c r="G76" s="176"/>
    </row>
    <row r="77" spans="1:7" ht="26.25" customHeight="1" x14ac:dyDescent="0.15">
      <c r="A77" s="21"/>
      <c r="B77" s="45"/>
      <c r="C77" s="52"/>
      <c r="D77" s="3" t="s">
        <v>292</v>
      </c>
      <c r="E77" s="1"/>
      <c r="F77" s="124"/>
      <c r="G77" s="176"/>
    </row>
    <row r="78" spans="1:7" ht="14.25" x14ac:dyDescent="0.15">
      <c r="A78" s="21"/>
      <c r="B78" s="45"/>
      <c r="C78" s="7">
        <v>1</v>
      </c>
      <c r="D78" s="3" t="s">
        <v>293</v>
      </c>
      <c r="E78" s="1" t="s">
        <v>6</v>
      </c>
      <c r="F78" s="124">
        <v>2</v>
      </c>
      <c r="G78" s="176"/>
    </row>
    <row r="79" spans="1:7" ht="14.25" x14ac:dyDescent="0.15">
      <c r="A79" s="21"/>
      <c r="B79" s="45"/>
      <c r="C79" s="7">
        <v>2</v>
      </c>
      <c r="D79" s="3" t="s">
        <v>294</v>
      </c>
      <c r="E79" s="1" t="s">
        <v>6</v>
      </c>
      <c r="F79" s="124">
        <v>1</v>
      </c>
      <c r="G79" s="176"/>
    </row>
    <row r="80" spans="1:7" ht="14.25" x14ac:dyDescent="0.15">
      <c r="A80" s="21"/>
      <c r="B80" s="45"/>
      <c r="C80" s="7">
        <v>3</v>
      </c>
      <c r="D80" s="3" t="s">
        <v>295</v>
      </c>
      <c r="E80" s="1" t="s">
        <v>6</v>
      </c>
      <c r="F80" s="124">
        <v>1</v>
      </c>
      <c r="G80" s="176"/>
    </row>
    <row r="81" spans="1:7" ht="14.25" x14ac:dyDescent="0.15">
      <c r="A81" s="21"/>
      <c r="B81" s="45"/>
      <c r="C81" s="52"/>
      <c r="D81" s="3"/>
      <c r="E81" s="1"/>
      <c r="F81" s="124"/>
      <c r="G81" s="176"/>
    </row>
    <row r="82" spans="1:7" ht="14.25" x14ac:dyDescent="0.15">
      <c r="A82" s="132" t="s">
        <v>120</v>
      </c>
      <c r="B82" s="137" t="s">
        <v>296</v>
      </c>
      <c r="C82" s="133"/>
      <c r="D82" s="150"/>
      <c r="E82" s="151"/>
      <c r="F82" s="134"/>
      <c r="G82" s="175">
        <v>0</v>
      </c>
    </row>
    <row r="83" spans="1:7" ht="14.25" x14ac:dyDescent="0.15">
      <c r="A83" s="21"/>
      <c r="B83" s="45"/>
      <c r="C83" s="52"/>
      <c r="D83" s="3"/>
      <c r="E83" s="1"/>
      <c r="F83" s="124"/>
      <c r="G83" s="176"/>
    </row>
    <row r="84" spans="1:7" ht="48.75" customHeight="1" x14ac:dyDescent="0.15">
      <c r="A84" s="21"/>
      <c r="B84" s="45"/>
      <c r="C84" s="52"/>
      <c r="D84" s="3" t="s">
        <v>297</v>
      </c>
      <c r="E84" s="7" t="s">
        <v>6</v>
      </c>
      <c r="F84" s="123">
        <f>SUM(F89:F106)</f>
        <v>20</v>
      </c>
      <c r="G84" s="176"/>
    </row>
    <row r="85" spans="1:7" ht="24" customHeight="1" x14ac:dyDescent="0.15">
      <c r="A85" s="21"/>
      <c r="B85" s="45"/>
      <c r="C85" s="52"/>
      <c r="D85" s="3" t="s">
        <v>298</v>
      </c>
      <c r="E85" s="1"/>
      <c r="F85" s="124"/>
      <c r="G85" s="176"/>
    </row>
    <row r="86" spans="1:7" ht="14.25" x14ac:dyDescent="0.15">
      <c r="A86" s="21"/>
      <c r="B86" s="45"/>
      <c r="C86" s="52"/>
      <c r="D86" s="3"/>
      <c r="E86" s="1"/>
      <c r="F86" s="124"/>
      <c r="G86" s="176"/>
    </row>
    <row r="87" spans="1:7" ht="26.25" customHeight="1" x14ac:dyDescent="0.15">
      <c r="A87" s="21"/>
      <c r="B87" s="45"/>
      <c r="C87" s="52"/>
      <c r="D87" s="2" t="s">
        <v>414</v>
      </c>
      <c r="E87" s="1"/>
      <c r="F87" s="124"/>
      <c r="G87" s="176"/>
    </row>
    <row r="88" spans="1:7" ht="14.25" x14ac:dyDescent="0.15">
      <c r="A88" s="21"/>
      <c r="B88" s="45"/>
      <c r="C88" s="52"/>
      <c r="D88" s="3"/>
      <c r="E88" s="1"/>
      <c r="F88" s="124"/>
      <c r="G88" s="176"/>
    </row>
    <row r="89" spans="1:7" ht="14.25" x14ac:dyDescent="0.15">
      <c r="A89" s="21"/>
      <c r="B89" s="45"/>
      <c r="C89" s="52"/>
      <c r="D89" s="3" t="s">
        <v>299</v>
      </c>
      <c r="E89" s="1" t="s">
        <v>6</v>
      </c>
      <c r="F89" s="124">
        <v>1</v>
      </c>
      <c r="G89" s="176"/>
    </row>
    <row r="90" spans="1:7" ht="14.25" x14ac:dyDescent="0.15">
      <c r="A90" s="21"/>
      <c r="B90" s="45"/>
      <c r="C90" s="52"/>
      <c r="D90" s="3" t="s">
        <v>300</v>
      </c>
      <c r="E90" s="1" t="s">
        <v>6</v>
      </c>
      <c r="F90" s="124">
        <v>2</v>
      </c>
      <c r="G90" s="176"/>
    </row>
    <row r="91" spans="1:7" ht="14.25" x14ac:dyDescent="0.15">
      <c r="A91" s="21"/>
      <c r="B91" s="45"/>
      <c r="C91" s="52"/>
      <c r="D91" s="3" t="s">
        <v>301</v>
      </c>
      <c r="E91" s="1" t="s">
        <v>6</v>
      </c>
      <c r="F91" s="124">
        <v>1</v>
      </c>
      <c r="G91" s="176"/>
    </row>
    <row r="92" spans="1:7" ht="14.25" x14ac:dyDescent="0.15">
      <c r="A92" s="21"/>
      <c r="B92" s="45"/>
      <c r="C92" s="52"/>
      <c r="D92" s="3" t="s">
        <v>302</v>
      </c>
      <c r="E92" s="1" t="s">
        <v>6</v>
      </c>
      <c r="F92" s="124">
        <v>1</v>
      </c>
      <c r="G92" s="176"/>
    </row>
    <row r="93" spans="1:7" ht="14.25" x14ac:dyDescent="0.15">
      <c r="A93" s="21"/>
      <c r="B93" s="45"/>
      <c r="C93" s="52"/>
      <c r="D93" s="3" t="s">
        <v>303</v>
      </c>
      <c r="E93" s="1" t="s">
        <v>6</v>
      </c>
      <c r="F93" s="124">
        <v>1</v>
      </c>
      <c r="G93" s="176"/>
    </row>
    <row r="94" spans="1:7" ht="14.25" x14ac:dyDescent="0.15">
      <c r="A94" s="21"/>
      <c r="B94" s="45"/>
      <c r="C94" s="52"/>
      <c r="D94" s="3" t="s">
        <v>304</v>
      </c>
      <c r="E94" s="1" t="s">
        <v>6</v>
      </c>
      <c r="F94" s="124">
        <v>1</v>
      </c>
      <c r="G94" s="176"/>
    </row>
    <row r="95" spans="1:7" ht="14.25" x14ac:dyDescent="0.15">
      <c r="A95" s="21"/>
      <c r="B95" s="45"/>
      <c r="C95" s="52"/>
      <c r="D95" s="3" t="s">
        <v>305</v>
      </c>
      <c r="E95" s="1" t="s">
        <v>6</v>
      </c>
      <c r="F95" s="124">
        <v>1</v>
      </c>
      <c r="G95" s="176"/>
    </row>
    <row r="96" spans="1:7" ht="14.25" x14ac:dyDescent="0.15">
      <c r="A96" s="21"/>
      <c r="B96" s="45"/>
      <c r="C96" s="52"/>
      <c r="D96" s="3" t="s">
        <v>306</v>
      </c>
      <c r="E96" s="1" t="s">
        <v>6</v>
      </c>
      <c r="F96" s="124">
        <v>2</v>
      </c>
      <c r="G96" s="176"/>
    </row>
    <row r="97" spans="1:7" ht="14.25" x14ac:dyDescent="0.15">
      <c r="A97" s="21"/>
      <c r="B97" s="45"/>
      <c r="C97" s="52"/>
      <c r="D97" s="3" t="s">
        <v>307</v>
      </c>
      <c r="E97" s="1" t="s">
        <v>6</v>
      </c>
      <c r="F97" s="124">
        <v>1</v>
      </c>
      <c r="G97" s="176"/>
    </row>
    <row r="98" spans="1:7" ht="14.25" x14ac:dyDescent="0.15">
      <c r="A98" s="21"/>
      <c r="B98" s="45"/>
      <c r="C98" s="52"/>
      <c r="D98" s="3" t="s">
        <v>308</v>
      </c>
      <c r="E98" s="1" t="s">
        <v>6</v>
      </c>
      <c r="F98" s="124">
        <v>1</v>
      </c>
      <c r="G98" s="176"/>
    </row>
    <row r="99" spans="1:7" ht="14.25" x14ac:dyDescent="0.15">
      <c r="A99" s="21"/>
      <c r="B99" s="45"/>
      <c r="C99" s="52"/>
      <c r="D99" s="3" t="s">
        <v>309</v>
      </c>
      <c r="E99" s="1" t="s">
        <v>6</v>
      </c>
      <c r="F99" s="124">
        <v>1</v>
      </c>
      <c r="G99" s="176"/>
    </row>
    <row r="100" spans="1:7" ht="14.25" x14ac:dyDescent="0.15">
      <c r="A100" s="21"/>
      <c r="B100" s="45"/>
      <c r="C100" s="52"/>
      <c r="D100" s="3" t="s">
        <v>310</v>
      </c>
      <c r="E100" s="1" t="s">
        <v>6</v>
      </c>
      <c r="F100" s="124">
        <v>1</v>
      </c>
      <c r="G100" s="176"/>
    </row>
    <row r="101" spans="1:7" ht="14.25" x14ac:dyDescent="0.15">
      <c r="A101" s="21"/>
      <c r="B101" s="45"/>
      <c r="C101" s="52"/>
      <c r="D101" s="3" t="s">
        <v>311</v>
      </c>
      <c r="E101" s="1" t="s">
        <v>6</v>
      </c>
      <c r="F101" s="124">
        <v>1</v>
      </c>
      <c r="G101" s="176"/>
    </row>
    <row r="102" spans="1:7" ht="14.25" x14ac:dyDescent="0.15">
      <c r="A102" s="21"/>
      <c r="B102" s="45"/>
      <c r="C102" s="52"/>
      <c r="D102" s="3" t="s">
        <v>312</v>
      </c>
      <c r="E102" s="1" t="s">
        <v>6</v>
      </c>
      <c r="F102" s="124">
        <v>1</v>
      </c>
      <c r="G102" s="176"/>
    </row>
    <row r="103" spans="1:7" ht="14.25" x14ac:dyDescent="0.15">
      <c r="A103" s="21"/>
      <c r="B103" s="45"/>
      <c r="C103" s="52"/>
      <c r="D103" s="3" t="s">
        <v>303</v>
      </c>
      <c r="E103" s="1" t="s">
        <v>6</v>
      </c>
      <c r="F103" s="124">
        <v>1</v>
      </c>
      <c r="G103" s="176"/>
    </row>
    <row r="104" spans="1:7" ht="14.25" x14ac:dyDescent="0.15">
      <c r="A104" s="21"/>
      <c r="B104" s="45"/>
      <c r="C104" s="52"/>
      <c r="D104" s="3" t="s">
        <v>313</v>
      </c>
      <c r="E104" s="1" t="s">
        <v>6</v>
      </c>
      <c r="F104" s="124">
        <v>1</v>
      </c>
      <c r="G104" s="176"/>
    </row>
    <row r="105" spans="1:7" ht="14.25" x14ac:dyDescent="0.15">
      <c r="A105" s="21"/>
      <c r="B105" s="45"/>
      <c r="C105" s="52"/>
      <c r="D105" s="3" t="s">
        <v>314</v>
      </c>
      <c r="E105" s="1" t="s">
        <v>6</v>
      </c>
      <c r="F105" s="124">
        <v>1</v>
      </c>
      <c r="G105" s="176"/>
    </row>
    <row r="106" spans="1:7" ht="14.25" x14ac:dyDescent="0.15">
      <c r="A106" s="21"/>
      <c r="B106" s="45"/>
      <c r="C106" s="52"/>
      <c r="D106" s="3" t="s">
        <v>315</v>
      </c>
      <c r="E106" s="1" t="s">
        <v>6</v>
      </c>
      <c r="F106" s="124">
        <v>1</v>
      </c>
      <c r="G106" s="176"/>
    </row>
    <row r="107" spans="1:7" ht="14.25" x14ac:dyDescent="0.15">
      <c r="A107" s="21"/>
      <c r="B107" s="45"/>
      <c r="C107" s="52"/>
      <c r="D107" s="3"/>
      <c r="E107" s="1"/>
      <c r="F107" s="124"/>
      <c r="G107" s="176"/>
    </row>
    <row r="108" spans="1:7" ht="14.25" x14ac:dyDescent="0.15">
      <c r="G108" s="178"/>
    </row>
  </sheetData>
  <pageMargins left="0.70866141732283472" right="0.70866141732283472" top="0.74803149606299213" bottom="0.74803149606299213" header="0.31496062992125984" footer="0.31496062992125984"/>
  <pageSetup paperSize="9" scale="80" orientation="portrait" horizontalDpi="4294967293" verticalDpi="4294967293" r:id="rId1"/>
  <rowBreaks count="1" manualBreakCount="1">
    <brk id="47"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9" style="121" customWidth="1"/>
    <col min="7" max="7" width="14.7109375" style="38" customWidth="1"/>
    <col min="8" max="16384" width="9" style="44"/>
  </cols>
  <sheetData>
    <row r="1" spans="1:7" s="148" customFormat="1" ht="14.25" x14ac:dyDescent="0.2">
      <c r="A1" s="135" t="s">
        <v>0</v>
      </c>
      <c r="B1" s="143"/>
      <c r="C1" s="144"/>
      <c r="D1" s="149" t="s">
        <v>415</v>
      </c>
      <c r="E1" s="145"/>
      <c r="F1" s="146"/>
      <c r="G1" s="147">
        <v>0</v>
      </c>
    </row>
    <row r="2" spans="1:7" s="53" customFormat="1" x14ac:dyDescent="0.15">
      <c r="A2" s="21"/>
      <c r="B2" s="47"/>
      <c r="C2" s="24"/>
      <c r="D2" s="82"/>
      <c r="E2" s="5"/>
      <c r="F2" s="122"/>
      <c r="G2" s="43"/>
    </row>
    <row r="3" spans="1:7" s="53" customFormat="1" ht="14.25" x14ac:dyDescent="0.15">
      <c r="A3" s="136">
        <v>1</v>
      </c>
      <c r="B3" s="136" t="s">
        <v>364</v>
      </c>
      <c r="C3" s="136"/>
      <c r="D3" s="136"/>
      <c r="E3" s="136"/>
      <c r="F3" s="136"/>
      <c r="G3" s="136"/>
    </row>
    <row r="4" spans="1:7" s="53" customFormat="1" x14ac:dyDescent="0.15">
      <c r="A4" s="21"/>
      <c r="B4" s="47"/>
      <c r="C4" s="24"/>
      <c r="D4" s="82"/>
      <c r="E4" s="5"/>
      <c r="F4" s="122"/>
      <c r="G4" s="43"/>
    </row>
    <row r="5" spans="1:7" s="160" customFormat="1" ht="14.25" x14ac:dyDescent="0.2">
      <c r="B5" s="161" t="s">
        <v>13</v>
      </c>
      <c r="C5" s="152" t="s">
        <v>347</v>
      </c>
      <c r="D5" s="155"/>
      <c r="E5" s="157"/>
      <c r="F5" s="158"/>
      <c r="G5" s="176">
        <v>0</v>
      </c>
    </row>
    <row r="6" spans="1:7" s="53" customFormat="1" ht="14.25" x14ac:dyDescent="0.15">
      <c r="A6" s="21"/>
      <c r="B6" s="113"/>
      <c r="C6" s="82"/>
      <c r="D6" s="4"/>
      <c r="E6" s="5"/>
      <c r="F6" s="122"/>
      <c r="G6" s="176"/>
    </row>
    <row r="7" spans="1:7" s="53" customFormat="1" ht="56.25" x14ac:dyDescent="0.15">
      <c r="A7" s="21"/>
      <c r="B7" s="45"/>
      <c r="C7" s="4" t="s">
        <v>416</v>
      </c>
      <c r="D7" s="6" t="s">
        <v>437</v>
      </c>
      <c r="E7" s="116" t="s">
        <v>6</v>
      </c>
      <c r="F7" s="122">
        <v>4</v>
      </c>
      <c r="G7" s="176"/>
    </row>
    <row r="8" spans="1:7" s="53" customFormat="1" ht="39.75" customHeight="1" x14ac:dyDescent="0.15">
      <c r="A8" s="21"/>
      <c r="B8" s="45"/>
      <c r="C8" s="4"/>
      <c r="D8" s="6" t="s">
        <v>346</v>
      </c>
      <c r="E8" s="116"/>
      <c r="F8" s="122"/>
      <c r="G8" s="176"/>
    </row>
    <row r="9" spans="1:7" s="61" customFormat="1" ht="14.25" x14ac:dyDescent="0.15">
      <c r="A9" s="20"/>
      <c r="B9" s="45"/>
      <c r="C9" s="4"/>
      <c r="D9" s="6"/>
      <c r="E9" s="119"/>
      <c r="F9" s="120"/>
      <c r="G9" s="189"/>
    </row>
    <row r="10" spans="1:7" s="61" customFormat="1" ht="14.25" x14ac:dyDescent="0.2">
      <c r="B10" s="161" t="s">
        <v>14</v>
      </c>
      <c r="C10" s="152" t="s">
        <v>25</v>
      </c>
      <c r="D10" s="160"/>
      <c r="E10" s="157"/>
      <c r="F10" s="158"/>
      <c r="G10" s="176">
        <v>0</v>
      </c>
    </row>
    <row r="11" spans="1:7" s="166" customFormat="1" ht="14.25" x14ac:dyDescent="0.2">
      <c r="A11" s="21"/>
      <c r="B11" s="37"/>
      <c r="C11" s="38"/>
      <c r="D11" s="4"/>
      <c r="E11" s="5"/>
      <c r="F11" s="122"/>
      <c r="G11" s="176"/>
    </row>
    <row r="12" spans="1:7" s="61" customFormat="1" ht="67.5" x14ac:dyDescent="0.15">
      <c r="A12" s="21"/>
      <c r="B12" s="45"/>
      <c r="C12" s="29" t="s">
        <v>417</v>
      </c>
      <c r="D12" s="6" t="s">
        <v>438</v>
      </c>
      <c r="E12" s="116" t="s">
        <v>6</v>
      </c>
      <c r="F12" s="122">
        <v>9</v>
      </c>
      <c r="G12" s="176"/>
    </row>
    <row r="13" spans="1:7" s="61" customFormat="1" ht="14.25" x14ac:dyDescent="0.15">
      <c r="A13" s="21"/>
      <c r="B13" s="45"/>
      <c r="C13" s="29"/>
      <c r="D13" s="6"/>
      <c r="E13" s="116"/>
      <c r="F13" s="122"/>
      <c r="G13" s="176"/>
    </row>
    <row r="14" spans="1:7" s="61" customFormat="1" ht="28.5" customHeight="1" x14ac:dyDescent="0.15">
      <c r="A14" s="20"/>
      <c r="B14" s="45"/>
      <c r="C14" s="45"/>
      <c r="D14" s="4" t="s">
        <v>348</v>
      </c>
      <c r="E14" s="119"/>
      <c r="F14" s="120"/>
      <c r="G14" s="189"/>
    </row>
    <row r="15" spans="1:7" s="61" customFormat="1" ht="27" customHeight="1" x14ac:dyDescent="0.15">
      <c r="A15" s="20"/>
      <c r="B15" s="45"/>
      <c r="C15" s="4" t="s">
        <v>349</v>
      </c>
      <c r="D15" s="6" t="s">
        <v>353</v>
      </c>
      <c r="E15" s="119" t="s">
        <v>6</v>
      </c>
      <c r="F15" s="120">
        <v>1</v>
      </c>
      <c r="G15" s="189"/>
    </row>
    <row r="16" spans="1:7" s="61" customFormat="1" ht="14.25" x14ac:dyDescent="0.15">
      <c r="A16" s="20"/>
      <c r="B16" s="45"/>
      <c r="C16" s="4"/>
      <c r="D16" s="6"/>
      <c r="E16" s="119"/>
      <c r="F16" s="120"/>
      <c r="G16" s="189"/>
    </row>
    <row r="17" spans="1:7" s="61" customFormat="1" ht="38.25" customHeight="1" x14ac:dyDescent="0.15">
      <c r="A17" s="20"/>
      <c r="B17" s="45"/>
      <c r="C17" s="4" t="s">
        <v>350</v>
      </c>
      <c r="D17" s="6" t="s">
        <v>354</v>
      </c>
      <c r="E17" s="119" t="s">
        <v>6</v>
      </c>
      <c r="F17" s="120">
        <v>1</v>
      </c>
      <c r="G17" s="189"/>
    </row>
    <row r="18" spans="1:7" s="61" customFormat="1" ht="14.1" customHeight="1" x14ac:dyDescent="0.15">
      <c r="A18" s="20"/>
      <c r="B18" s="45"/>
      <c r="C18" s="4"/>
      <c r="D18" s="6"/>
      <c r="E18" s="119"/>
      <c r="F18" s="120"/>
      <c r="G18" s="189"/>
    </row>
    <row r="19" spans="1:7" s="61" customFormat="1" ht="27.75" customHeight="1" x14ac:dyDescent="0.15">
      <c r="A19" s="20"/>
      <c r="B19" s="45"/>
      <c r="C19" s="4" t="s">
        <v>351</v>
      </c>
      <c r="D19" s="6" t="s">
        <v>355</v>
      </c>
      <c r="E19" s="119" t="s">
        <v>6</v>
      </c>
      <c r="F19" s="120">
        <v>1</v>
      </c>
      <c r="G19" s="189"/>
    </row>
    <row r="20" spans="1:7" s="61" customFormat="1" ht="14.25" x14ac:dyDescent="0.15">
      <c r="A20" s="20"/>
      <c r="B20" s="45"/>
      <c r="C20" s="4"/>
      <c r="D20" s="6"/>
      <c r="E20" s="119"/>
      <c r="F20" s="120"/>
      <c r="G20" s="189"/>
    </row>
    <row r="21" spans="1:7" s="61" customFormat="1" ht="24" customHeight="1" x14ac:dyDescent="0.15">
      <c r="A21" s="163"/>
      <c r="B21" s="164"/>
      <c r="C21" s="4" t="s">
        <v>352</v>
      </c>
      <c r="D21" s="6" t="s">
        <v>356</v>
      </c>
      <c r="E21" s="119" t="s">
        <v>6</v>
      </c>
      <c r="F21" s="120">
        <v>1</v>
      </c>
      <c r="G21" s="189"/>
    </row>
    <row r="22" spans="1:7" s="61" customFormat="1" ht="14.25" x14ac:dyDescent="0.15">
      <c r="A22" s="20"/>
      <c r="B22" s="45"/>
      <c r="C22" s="4"/>
      <c r="D22" s="6"/>
      <c r="E22" s="119"/>
      <c r="F22" s="120"/>
      <c r="G22" s="189"/>
    </row>
    <row r="23" spans="1:7" s="61" customFormat="1" ht="14.25" x14ac:dyDescent="0.15">
      <c r="A23" s="20"/>
      <c r="B23" s="45"/>
      <c r="C23" s="4"/>
      <c r="D23" s="6"/>
      <c r="E23" s="119"/>
      <c r="F23" s="120"/>
      <c r="G23" s="189"/>
    </row>
    <row r="24" spans="1:7" s="61" customFormat="1" ht="14.25" x14ac:dyDescent="0.2">
      <c r="B24" s="161" t="s">
        <v>15</v>
      </c>
      <c r="C24" s="152" t="s">
        <v>389</v>
      </c>
      <c r="D24" s="160"/>
      <c r="E24" s="157"/>
      <c r="F24" s="158"/>
      <c r="G24" s="176">
        <v>0</v>
      </c>
    </row>
    <row r="25" spans="1:7" s="61" customFormat="1" ht="14.25" x14ac:dyDescent="0.15">
      <c r="A25" s="20"/>
      <c r="B25" s="45"/>
      <c r="C25" s="4"/>
      <c r="D25" s="6"/>
      <c r="E25" s="119"/>
      <c r="F25" s="120"/>
      <c r="G25" s="189"/>
    </row>
    <row r="26" spans="1:7" s="61" customFormat="1" ht="14.25" x14ac:dyDescent="0.15">
      <c r="A26" s="20"/>
      <c r="C26" s="4"/>
      <c r="D26" s="6"/>
      <c r="E26" s="119"/>
      <c r="F26" s="120"/>
      <c r="G26" s="189"/>
    </row>
    <row r="27" spans="1:7" s="61" customFormat="1" ht="22.5" x14ac:dyDescent="0.15">
      <c r="A27" s="20"/>
      <c r="B27" s="45"/>
      <c r="C27" s="29" t="s">
        <v>418</v>
      </c>
      <c r="D27" s="6" t="s">
        <v>390</v>
      </c>
      <c r="E27" s="119" t="s">
        <v>6</v>
      </c>
      <c r="F27" s="120">
        <v>1</v>
      </c>
      <c r="G27" s="189"/>
    </row>
    <row r="28" spans="1:7" s="61" customFormat="1" ht="14.25" x14ac:dyDescent="0.15">
      <c r="A28" s="20"/>
      <c r="B28" s="45"/>
      <c r="C28" s="4"/>
      <c r="D28" s="6"/>
      <c r="E28" s="119"/>
      <c r="F28" s="120"/>
      <c r="G28" s="189"/>
    </row>
    <row r="29" spans="1:7" s="61" customFormat="1" ht="14.25" x14ac:dyDescent="0.15">
      <c r="A29" s="20"/>
      <c r="B29" s="45"/>
      <c r="C29" s="4"/>
      <c r="D29" s="6"/>
      <c r="E29" s="119"/>
      <c r="F29" s="120"/>
      <c r="G29" s="189"/>
    </row>
    <row r="30" spans="1:7" s="203" customFormat="1" ht="14.25" x14ac:dyDescent="0.15">
      <c r="A30" s="197" t="s">
        <v>14</v>
      </c>
      <c r="B30" s="198" t="s">
        <v>435</v>
      </c>
      <c r="C30" s="199"/>
      <c r="D30" s="200"/>
      <c r="E30" s="201"/>
      <c r="F30" s="202"/>
      <c r="G30" s="204"/>
    </row>
    <row r="31" spans="1:7" s="61" customFormat="1" ht="14.25" x14ac:dyDescent="0.15">
      <c r="A31" s="20"/>
      <c r="B31" s="45"/>
      <c r="C31" s="4"/>
      <c r="D31" s="6"/>
      <c r="E31" s="119"/>
      <c r="F31" s="120"/>
      <c r="G31" s="189"/>
    </row>
    <row r="32" spans="1:7" s="61" customFormat="1" ht="33.75" x14ac:dyDescent="0.15">
      <c r="A32" s="20"/>
      <c r="B32" s="45"/>
      <c r="C32" s="4"/>
      <c r="D32" s="162" t="s">
        <v>436</v>
      </c>
      <c r="E32" s="119" t="s">
        <v>10</v>
      </c>
      <c r="F32" s="120"/>
      <c r="G32" s="189">
        <v>0</v>
      </c>
    </row>
    <row r="33" spans="1:7" s="61" customFormat="1" x14ac:dyDescent="0.15">
      <c r="A33" s="20"/>
      <c r="B33" s="45"/>
      <c r="C33" s="4"/>
      <c r="D33" s="6"/>
      <c r="E33" s="119"/>
      <c r="F33" s="120"/>
      <c r="G33" s="10"/>
    </row>
    <row r="34" spans="1:7" s="61" customFormat="1" x14ac:dyDescent="0.15">
      <c r="A34" s="20"/>
      <c r="B34" s="45"/>
      <c r="C34" s="4"/>
      <c r="D34" s="6"/>
      <c r="E34" s="119"/>
      <c r="F34" s="120"/>
      <c r="G34" s="10"/>
    </row>
    <row r="35" spans="1:7" s="61" customFormat="1" ht="27" customHeight="1" x14ac:dyDescent="0.15">
      <c r="A35" s="20"/>
      <c r="B35" s="45"/>
      <c r="C35" s="4"/>
      <c r="D35" s="6"/>
      <c r="E35" s="119"/>
      <c r="F35" s="120"/>
      <c r="G35" s="10"/>
    </row>
  </sheetData>
  <pageMargins left="0.70866141732283472" right="0.70866141732283472" top="0.74803149606299213" bottom="0.74803149606299213" header="0.31496062992125984" footer="0.31496062992125984"/>
  <pageSetup paperSize="9" scale="80"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9" style="121" customWidth="1"/>
    <col min="7" max="7" width="14.7109375" style="38" customWidth="1"/>
    <col min="8" max="16384" width="9" style="44"/>
  </cols>
  <sheetData>
    <row r="1" spans="1:7" s="148" customFormat="1" ht="14.25" x14ac:dyDescent="0.2">
      <c r="A1" s="135" t="s">
        <v>1</v>
      </c>
      <c r="B1" s="143"/>
      <c r="C1" s="144"/>
      <c r="D1" s="149" t="s">
        <v>393</v>
      </c>
      <c r="E1" s="145"/>
      <c r="F1" s="146"/>
      <c r="G1" s="147">
        <v>0</v>
      </c>
    </row>
    <row r="2" spans="1:7" s="53" customFormat="1" x14ac:dyDescent="0.15">
      <c r="A2" s="21"/>
      <c r="B2" s="47"/>
      <c r="C2" s="24"/>
      <c r="D2" s="82"/>
      <c r="E2" s="5"/>
      <c r="F2" s="122"/>
      <c r="G2" s="43"/>
    </row>
    <row r="3" spans="1:7" s="53" customFormat="1" ht="71.25" customHeight="1" x14ac:dyDescent="0.15">
      <c r="A3" s="20"/>
      <c r="B3" s="45"/>
      <c r="C3" s="4"/>
      <c r="D3" s="6" t="s">
        <v>465</v>
      </c>
      <c r="E3" s="119"/>
      <c r="F3" s="120"/>
      <c r="G3" s="57"/>
    </row>
    <row r="4" spans="1:7" s="53" customFormat="1" x14ac:dyDescent="0.15">
      <c r="A4" s="20"/>
      <c r="B4" s="45"/>
      <c r="C4" s="4"/>
      <c r="D4" s="6"/>
      <c r="E4" s="119"/>
      <c r="F4" s="120"/>
      <c r="G4" s="57"/>
    </row>
    <row r="5" spans="1:7" s="53" customFormat="1" ht="38.25" customHeight="1" x14ac:dyDescent="0.15">
      <c r="A5" s="20"/>
      <c r="B5" s="45"/>
      <c r="C5" s="4"/>
      <c r="D5" s="6" t="s">
        <v>391</v>
      </c>
      <c r="E5" s="119"/>
      <c r="F5" s="120"/>
      <c r="G5" s="57"/>
    </row>
    <row r="6" spans="1:7" s="53" customFormat="1" x14ac:dyDescent="0.15">
      <c r="A6" s="20"/>
      <c r="B6" s="45"/>
      <c r="C6" s="4"/>
      <c r="D6" s="6"/>
      <c r="E6" s="119"/>
      <c r="F6" s="120"/>
      <c r="G6" s="57"/>
    </row>
    <row r="7" spans="1:7" s="53" customFormat="1" ht="15.75" customHeight="1" x14ac:dyDescent="0.15">
      <c r="A7" s="136">
        <v>1</v>
      </c>
      <c r="B7" s="136" t="s">
        <v>400</v>
      </c>
      <c r="C7" s="136"/>
      <c r="D7" s="136"/>
      <c r="E7" s="136"/>
      <c r="F7" s="136"/>
      <c r="G7" s="136" t="s">
        <v>422</v>
      </c>
    </row>
    <row r="8" spans="1:7" s="53" customFormat="1" ht="39" customHeight="1" x14ac:dyDescent="0.15">
      <c r="A8" s="20"/>
      <c r="B8" s="4"/>
      <c r="C8" s="4"/>
      <c r="D8" s="171" t="s">
        <v>378</v>
      </c>
      <c r="E8" s="119"/>
      <c r="F8" s="120"/>
      <c r="G8" s="57"/>
    </row>
    <row r="9" spans="1:7" s="53" customFormat="1" x14ac:dyDescent="0.15">
      <c r="A9" s="20"/>
      <c r="B9" s="4"/>
      <c r="C9" s="4"/>
      <c r="D9" s="61"/>
      <c r="E9" s="119"/>
      <c r="F9" s="120"/>
      <c r="G9" s="57"/>
    </row>
    <row r="10" spans="1:7" s="53" customFormat="1" ht="42" customHeight="1" x14ac:dyDescent="0.15">
      <c r="A10" s="20"/>
      <c r="B10" s="45"/>
      <c r="C10" s="4"/>
      <c r="D10" s="6" t="s">
        <v>392</v>
      </c>
      <c r="E10" s="119"/>
      <c r="F10" s="120"/>
      <c r="G10" s="57"/>
    </row>
    <row r="11" spans="1:7" s="53" customFormat="1" ht="14.1" customHeight="1" x14ac:dyDescent="0.15">
      <c r="A11" s="20"/>
      <c r="B11" s="45"/>
      <c r="C11" s="4">
        <v>1</v>
      </c>
      <c r="D11" s="50" t="s">
        <v>379</v>
      </c>
      <c r="E11" s="119"/>
      <c r="F11" s="120"/>
      <c r="G11" s="57"/>
    </row>
    <row r="12" spans="1:7" s="53" customFormat="1" ht="14.1" customHeight="1" x14ac:dyDescent="0.15">
      <c r="A12" s="20"/>
      <c r="B12" s="45"/>
      <c r="C12" s="4"/>
      <c r="D12" s="6" t="s">
        <v>383</v>
      </c>
      <c r="E12" s="119" t="s">
        <v>6</v>
      </c>
      <c r="F12" s="120">
        <v>20</v>
      </c>
      <c r="G12" s="57"/>
    </row>
    <row r="13" spans="1:7" s="53" customFormat="1" ht="14.1" customHeight="1" x14ac:dyDescent="0.15">
      <c r="A13" s="20"/>
      <c r="B13" s="45"/>
      <c r="C13" s="4">
        <v>2</v>
      </c>
      <c r="D13" s="50" t="s">
        <v>381</v>
      </c>
      <c r="E13" s="119"/>
      <c r="F13" s="120"/>
      <c r="G13" s="57"/>
    </row>
    <row r="14" spans="1:7" s="53" customFormat="1" ht="22.5" x14ac:dyDescent="0.15">
      <c r="A14" s="20"/>
      <c r="B14" s="45"/>
      <c r="C14" s="4"/>
      <c r="D14" s="6" t="s">
        <v>384</v>
      </c>
      <c r="E14" s="119" t="s">
        <v>6</v>
      </c>
      <c r="F14" s="120">
        <v>15</v>
      </c>
      <c r="G14" s="10"/>
    </row>
    <row r="15" spans="1:7" s="53" customFormat="1" x14ac:dyDescent="0.15">
      <c r="A15" s="20"/>
      <c r="B15" s="45"/>
      <c r="C15" s="4"/>
      <c r="D15" s="6"/>
      <c r="E15" s="119"/>
      <c r="F15" s="120"/>
      <c r="G15" s="10"/>
    </row>
    <row r="16" spans="1:7" s="53" customFormat="1" ht="15.75" customHeight="1" x14ac:dyDescent="0.15">
      <c r="A16" s="136">
        <v>2</v>
      </c>
      <c r="B16" s="136" t="s">
        <v>382</v>
      </c>
      <c r="C16" s="136"/>
      <c r="D16" s="136"/>
      <c r="E16" s="136" t="s">
        <v>10</v>
      </c>
      <c r="F16" s="136"/>
      <c r="G16" s="136">
        <v>0</v>
      </c>
    </row>
    <row r="17" spans="1:7" s="53" customFormat="1" x14ac:dyDescent="0.15">
      <c r="A17" s="20"/>
      <c r="B17" s="45"/>
      <c r="C17" s="4"/>
      <c r="D17" s="6"/>
      <c r="E17" s="119"/>
      <c r="F17" s="120"/>
      <c r="G17" s="10"/>
    </row>
    <row r="18" spans="1:7" s="53" customFormat="1" ht="37.5" customHeight="1" x14ac:dyDescent="0.15">
      <c r="A18" s="20"/>
      <c r="B18" s="45"/>
      <c r="C18" s="4"/>
      <c r="D18" s="6" t="s">
        <v>380</v>
      </c>
      <c r="E18" s="119"/>
      <c r="F18" s="120"/>
      <c r="G18" s="10"/>
    </row>
    <row r="19" spans="1:7" s="53" customFormat="1" x14ac:dyDescent="0.15">
      <c r="A19" s="20"/>
      <c r="B19" s="45"/>
      <c r="C19" s="4"/>
      <c r="D19" s="6"/>
      <c r="E19" s="119"/>
      <c r="F19" s="120"/>
      <c r="G19" s="10"/>
    </row>
    <row r="20" spans="1:7" s="53" customFormat="1" ht="46.5" customHeight="1" x14ac:dyDescent="0.15">
      <c r="A20" s="20"/>
      <c r="B20" s="45"/>
      <c r="C20" s="4"/>
      <c r="D20" s="6" t="s">
        <v>401</v>
      </c>
      <c r="E20" s="119"/>
      <c r="F20" s="120"/>
      <c r="G20" s="10"/>
    </row>
    <row r="21" spans="1:7" s="53" customFormat="1" x14ac:dyDescent="0.15">
      <c r="A21" s="20"/>
      <c r="B21" s="45"/>
      <c r="C21" s="4"/>
      <c r="D21" s="6"/>
      <c r="E21" s="119"/>
      <c r="F21" s="120"/>
      <c r="G21" s="10"/>
    </row>
    <row r="22" spans="1:7" s="53" customFormat="1" ht="46.5" customHeight="1" x14ac:dyDescent="0.15">
      <c r="A22" s="20"/>
      <c r="B22" s="45"/>
      <c r="C22" s="4"/>
      <c r="D22" s="6" t="s">
        <v>402</v>
      </c>
      <c r="E22" s="119"/>
      <c r="F22" s="120"/>
      <c r="G22" s="10"/>
    </row>
    <row r="23" spans="1:7" s="53" customFormat="1" x14ac:dyDescent="0.15">
      <c r="A23" s="20"/>
      <c r="B23" s="45"/>
      <c r="C23" s="4"/>
      <c r="D23" s="6"/>
      <c r="E23" s="119"/>
      <c r="F23" s="120"/>
      <c r="G23" s="10"/>
    </row>
    <row r="24" spans="1:7" s="53" customFormat="1" ht="47.25" customHeight="1" x14ac:dyDescent="0.15">
      <c r="A24" s="20"/>
      <c r="B24" s="45"/>
      <c r="C24" s="4"/>
      <c r="D24" s="6" t="s">
        <v>403</v>
      </c>
      <c r="E24" s="119"/>
      <c r="F24" s="120"/>
      <c r="G24" s="10"/>
    </row>
    <row r="25" spans="1:7" s="53" customFormat="1" x14ac:dyDescent="0.15">
      <c r="A25" s="20"/>
      <c r="B25" s="45"/>
      <c r="C25" s="4"/>
      <c r="D25" s="6"/>
      <c r="E25" s="119"/>
      <c r="F25" s="120"/>
      <c r="G25" s="10"/>
    </row>
    <row r="26" spans="1:7" s="53" customFormat="1" x14ac:dyDescent="0.15">
      <c r="A26" s="20"/>
      <c r="B26" s="45"/>
      <c r="C26" s="4"/>
      <c r="D26" s="50" t="s">
        <v>385</v>
      </c>
      <c r="E26" s="119" t="s">
        <v>6</v>
      </c>
      <c r="F26" s="130">
        <f>SUM(F28:F31)</f>
        <v>91</v>
      </c>
      <c r="G26" s="10"/>
    </row>
    <row r="27" spans="1:7" s="53" customFormat="1" x14ac:dyDescent="0.15">
      <c r="A27" s="20"/>
      <c r="B27" s="45"/>
      <c r="C27" s="4"/>
      <c r="D27" s="6"/>
      <c r="E27" s="119"/>
      <c r="F27" s="120"/>
      <c r="G27" s="10"/>
    </row>
    <row r="28" spans="1:7" s="53" customFormat="1" x14ac:dyDescent="0.15">
      <c r="A28" s="20"/>
      <c r="B28" s="45"/>
      <c r="C28" s="4"/>
      <c r="D28" s="6" t="s">
        <v>394</v>
      </c>
      <c r="E28" s="119" t="s">
        <v>6</v>
      </c>
      <c r="F28" s="120">
        <v>18</v>
      </c>
      <c r="G28" s="10"/>
    </row>
    <row r="29" spans="1:7" s="53" customFormat="1" x14ac:dyDescent="0.15">
      <c r="A29" s="20"/>
      <c r="B29" s="45"/>
      <c r="C29" s="4"/>
      <c r="D29" s="6" t="s">
        <v>386</v>
      </c>
      <c r="E29" s="119" t="s">
        <v>6</v>
      </c>
      <c r="F29" s="120">
        <v>20</v>
      </c>
      <c r="G29" s="10"/>
    </row>
    <row r="30" spans="1:7" s="53" customFormat="1" x14ac:dyDescent="0.15">
      <c r="A30" s="20"/>
      <c r="B30" s="45"/>
      <c r="C30" s="4"/>
      <c r="D30" s="6" t="s">
        <v>387</v>
      </c>
      <c r="E30" s="119" t="s">
        <v>6</v>
      </c>
      <c r="F30" s="120">
        <v>22</v>
      </c>
      <c r="G30" s="10"/>
    </row>
    <row r="31" spans="1:7" s="53" customFormat="1" x14ac:dyDescent="0.15">
      <c r="A31" s="20"/>
      <c r="B31" s="45"/>
      <c r="C31" s="4"/>
      <c r="D31" s="6" t="s">
        <v>388</v>
      </c>
      <c r="E31" s="119" t="s">
        <v>6</v>
      </c>
      <c r="F31" s="120">
        <v>31</v>
      </c>
      <c r="G31" s="10"/>
    </row>
    <row r="32" spans="1:7" s="53" customFormat="1" x14ac:dyDescent="0.15">
      <c r="A32" s="20"/>
      <c r="B32" s="45"/>
      <c r="C32" s="4"/>
      <c r="D32" s="6"/>
      <c r="E32" s="119"/>
      <c r="F32" s="120"/>
      <c r="G32" s="10"/>
    </row>
    <row r="33" spans="1:7" s="53" customFormat="1" x14ac:dyDescent="0.15">
      <c r="A33" s="21"/>
      <c r="B33" s="47"/>
      <c r="C33" s="24"/>
      <c r="D33" s="82"/>
      <c r="E33" s="5"/>
      <c r="F33" s="122"/>
      <c r="G33" s="43"/>
    </row>
    <row r="34" spans="1:7" s="53" customFormat="1" x14ac:dyDescent="0.15">
      <c r="A34" s="21"/>
      <c r="B34" s="47"/>
      <c r="C34" s="24"/>
      <c r="D34" s="82"/>
      <c r="E34" s="5"/>
      <c r="F34" s="122"/>
      <c r="G34" s="43"/>
    </row>
  </sheetData>
  <pageMargins left="0.70866141732283472" right="0.70866141732283472" top="0.74803149606299213" bottom="0.74803149606299213" header="0.31496062992125984" footer="0.31496062992125984"/>
  <pageSetup paperSize="9" scale="80" orientation="portrait"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9" style="121" customWidth="1"/>
    <col min="7" max="7" width="14.7109375" style="38" customWidth="1"/>
    <col min="8" max="16384" width="9" style="44"/>
  </cols>
  <sheetData>
    <row r="1" spans="1:7" s="148" customFormat="1" ht="14.25" x14ac:dyDescent="0.2">
      <c r="A1" s="135" t="s">
        <v>2</v>
      </c>
      <c r="B1" s="143"/>
      <c r="C1" s="144"/>
      <c r="D1" s="149" t="s">
        <v>423</v>
      </c>
      <c r="E1" s="145"/>
      <c r="F1" s="146"/>
      <c r="G1" s="147">
        <v>0</v>
      </c>
    </row>
    <row r="2" spans="1:7" s="53" customFormat="1" x14ac:dyDescent="0.15">
      <c r="A2" s="21"/>
      <c r="B2" s="47"/>
      <c r="C2" s="24"/>
      <c r="D2" s="82"/>
      <c r="E2" s="5"/>
      <c r="F2" s="122"/>
      <c r="G2" s="43"/>
    </row>
    <row r="3" spans="1:7" s="139" customFormat="1" ht="66" customHeight="1" x14ac:dyDescent="0.2">
      <c r="A3" s="161"/>
      <c r="B3" s="152"/>
      <c r="C3" s="155"/>
      <c r="D3" s="162" t="s">
        <v>357</v>
      </c>
      <c r="E3" s="157"/>
      <c r="F3" s="158"/>
      <c r="G3" s="159"/>
    </row>
    <row r="4" spans="1:7" x14ac:dyDescent="0.15">
      <c r="A4" s="21"/>
      <c r="B4" s="113"/>
      <c r="C4" s="82"/>
      <c r="D4" s="4"/>
      <c r="E4" s="5"/>
      <c r="F4" s="122"/>
      <c r="G4" s="43"/>
    </row>
    <row r="5" spans="1:7" ht="50.25" customHeight="1" x14ac:dyDescent="0.15">
      <c r="A5" s="21"/>
      <c r="B5" s="45"/>
      <c r="C5" s="4"/>
      <c r="D5" s="6" t="s">
        <v>358</v>
      </c>
      <c r="E5" s="116"/>
      <c r="F5" s="122"/>
      <c r="G5" s="43"/>
    </row>
    <row r="6" spans="1:7" x14ac:dyDescent="0.15">
      <c r="A6" s="21"/>
      <c r="B6" s="45"/>
      <c r="C6" s="4"/>
      <c r="D6" s="6"/>
      <c r="E6" s="116"/>
      <c r="F6" s="122"/>
      <c r="G6" s="43"/>
    </row>
    <row r="7" spans="1:7" s="61" customFormat="1" ht="21.75" customHeight="1" x14ac:dyDescent="0.15">
      <c r="A7" s="20"/>
      <c r="B7" s="45"/>
      <c r="C7" s="4"/>
      <c r="D7" s="50" t="s">
        <v>359</v>
      </c>
      <c r="E7" s="119"/>
      <c r="F7" s="120"/>
      <c r="G7" s="10"/>
    </row>
    <row r="8" spans="1:7" s="61" customFormat="1" ht="14.25" x14ac:dyDescent="0.15">
      <c r="A8" s="161"/>
      <c r="B8" s="152"/>
      <c r="C8" s="155"/>
      <c r="D8" s="6" t="s">
        <v>360</v>
      </c>
      <c r="E8" s="116" t="s">
        <v>6</v>
      </c>
      <c r="F8" s="122">
        <v>22</v>
      </c>
      <c r="G8" s="159"/>
    </row>
    <row r="9" spans="1:7" s="166" customFormat="1" ht="14.25" x14ac:dyDescent="0.2">
      <c r="A9" s="21"/>
      <c r="B9" s="113"/>
      <c r="C9" s="82"/>
      <c r="D9" s="6" t="s">
        <v>361</v>
      </c>
      <c r="E9" s="5" t="s">
        <v>6</v>
      </c>
      <c r="F9" s="122">
        <v>82</v>
      </c>
      <c r="G9" s="43"/>
    </row>
    <row r="10" spans="1:7" s="61" customFormat="1" x14ac:dyDescent="0.15">
      <c r="A10" s="21"/>
      <c r="B10" s="45"/>
      <c r="C10" s="4"/>
      <c r="D10" s="6" t="s">
        <v>362</v>
      </c>
      <c r="E10" s="116" t="s">
        <v>6</v>
      </c>
      <c r="F10" s="122">
        <v>120</v>
      </c>
      <c r="G10" s="43"/>
    </row>
    <row r="11" spans="1:7" s="61" customFormat="1" ht="22.5" x14ac:dyDescent="0.15">
      <c r="A11" s="21"/>
      <c r="B11" s="45"/>
      <c r="C11" s="4"/>
      <c r="D11" s="6" t="s">
        <v>363</v>
      </c>
      <c r="E11" s="116" t="s">
        <v>6</v>
      </c>
      <c r="F11" s="122">
        <v>20</v>
      </c>
      <c r="G11" s="43"/>
    </row>
    <row r="13" spans="1:7" s="61" customFormat="1" ht="14.25" x14ac:dyDescent="0.15">
      <c r="A13" s="136">
        <v>1</v>
      </c>
      <c r="B13" s="136" t="s">
        <v>364</v>
      </c>
      <c r="C13" s="136"/>
      <c r="D13" s="136"/>
      <c r="E13" s="136"/>
      <c r="F13" s="136"/>
      <c r="G13" s="136"/>
    </row>
    <row r="14" spans="1:7" s="61" customFormat="1" x14ac:dyDescent="0.15">
      <c r="A14" s="20"/>
      <c r="B14" s="45"/>
      <c r="C14" s="4"/>
      <c r="D14" s="6"/>
      <c r="E14" s="119"/>
      <c r="F14" s="120"/>
      <c r="G14" s="10"/>
    </row>
    <row r="15" spans="1:7" s="61" customFormat="1" ht="14.1" customHeight="1" x14ac:dyDescent="0.15">
      <c r="A15" s="20"/>
      <c r="B15" s="45"/>
      <c r="C15" s="4">
        <v>1</v>
      </c>
      <c r="D15" s="50" t="s">
        <v>365</v>
      </c>
      <c r="E15" s="119" t="s">
        <v>367</v>
      </c>
      <c r="F15" s="120">
        <v>15</v>
      </c>
      <c r="G15" s="57"/>
    </row>
    <row r="16" spans="1:7" s="61" customFormat="1" ht="36.75" customHeight="1" x14ac:dyDescent="0.15">
      <c r="A16" s="20"/>
      <c r="B16" s="45"/>
      <c r="C16" s="4"/>
      <c r="D16" s="6" t="s">
        <v>366</v>
      </c>
      <c r="E16" s="119"/>
      <c r="F16" s="120"/>
      <c r="G16" s="57"/>
    </row>
    <row r="17" spans="1:7" s="61" customFormat="1" ht="14.1" customHeight="1" x14ac:dyDescent="0.15">
      <c r="A17" s="20"/>
      <c r="B17" s="45"/>
      <c r="C17" s="4"/>
      <c r="D17" s="6"/>
      <c r="E17" s="119"/>
      <c r="F17" s="120"/>
      <c r="G17" s="57"/>
    </row>
    <row r="18" spans="1:7" s="61" customFormat="1" x14ac:dyDescent="0.15">
      <c r="A18" s="20"/>
      <c r="B18" s="45"/>
      <c r="C18" s="4">
        <v>2</v>
      </c>
      <c r="D18" s="50" t="s">
        <v>368</v>
      </c>
      <c r="E18" s="119" t="s">
        <v>367</v>
      </c>
      <c r="F18" s="120">
        <v>15</v>
      </c>
      <c r="G18" s="57"/>
    </row>
    <row r="19" spans="1:7" s="61" customFormat="1" ht="14.1" customHeight="1" x14ac:dyDescent="0.15">
      <c r="A19" s="20"/>
      <c r="B19" s="45"/>
      <c r="C19" s="4"/>
      <c r="D19" s="6" t="s">
        <v>369</v>
      </c>
      <c r="E19" s="119"/>
      <c r="F19" s="120"/>
      <c r="G19" s="57"/>
    </row>
    <row r="20" spans="1:7" s="61" customFormat="1" ht="14.1" customHeight="1" x14ac:dyDescent="0.15">
      <c r="A20" s="20"/>
      <c r="B20" s="45"/>
      <c r="C20" s="4"/>
      <c r="D20" s="6"/>
      <c r="E20" s="119"/>
      <c r="F20" s="120"/>
      <c r="G20" s="57"/>
    </row>
    <row r="21" spans="1:7" s="61" customFormat="1" ht="14.1" customHeight="1" x14ac:dyDescent="0.15">
      <c r="A21" s="136" t="s">
        <v>14</v>
      </c>
      <c r="B21" s="136" t="s">
        <v>370</v>
      </c>
      <c r="C21" s="136"/>
      <c r="D21" s="136"/>
      <c r="E21" s="136"/>
      <c r="F21" s="136"/>
      <c r="G21" s="136"/>
    </row>
    <row r="22" spans="1:7" s="61" customFormat="1" ht="14.1" customHeight="1" x14ac:dyDescent="0.15">
      <c r="A22" s="20"/>
      <c r="B22" s="45"/>
      <c r="C22" s="4"/>
      <c r="D22" s="6"/>
      <c r="E22" s="119"/>
      <c r="F22" s="120"/>
      <c r="G22" s="57"/>
    </row>
    <row r="23" spans="1:7" s="61" customFormat="1" ht="14.1" customHeight="1" x14ac:dyDescent="0.15">
      <c r="A23" s="20"/>
      <c r="B23" s="45"/>
      <c r="C23" s="4">
        <v>1</v>
      </c>
      <c r="D23" s="6" t="s">
        <v>371</v>
      </c>
      <c r="E23" s="119" t="s">
        <v>10</v>
      </c>
      <c r="F23" s="120"/>
      <c r="G23" s="57"/>
    </row>
    <row r="24" spans="1:7" s="61" customFormat="1" ht="14.1" customHeight="1" x14ac:dyDescent="0.15">
      <c r="A24" s="20"/>
      <c r="B24" s="45"/>
      <c r="C24" s="4">
        <v>2</v>
      </c>
      <c r="D24" s="6" t="s">
        <v>372</v>
      </c>
      <c r="E24" s="119" t="s">
        <v>374</v>
      </c>
      <c r="F24" s="120">
        <v>5</v>
      </c>
      <c r="G24" s="57"/>
    </row>
    <row r="25" spans="1:7" s="61" customFormat="1" ht="14.1" customHeight="1" x14ac:dyDescent="0.15">
      <c r="A25" s="20"/>
      <c r="B25" s="45"/>
      <c r="C25" s="4">
        <v>3</v>
      </c>
      <c r="D25" s="6" t="s">
        <v>373</v>
      </c>
      <c r="E25" s="119" t="s">
        <v>374</v>
      </c>
      <c r="F25" s="120">
        <v>5</v>
      </c>
      <c r="G25" s="57"/>
    </row>
    <row r="26" spans="1:7" s="61" customFormat="1" ht="22.5" x14ac:dyDescent="0.15">
      <c r="A26" s="20"/>
      <c r="B26" s="45"/>
      <c r="C26" s="4">
        <v>4</v>
      </c>
      <c r="D26" s="6" t="s">
        <v>375</v>
      </c>
      <c r="E26" s="119" t="s">
        <v>374</v>
      </c>
      <c r="F26" s="120">
        <v>5</v>
      </c>
      <c r="G26" s="57"/>
    </row>
    <row r="27" spans="1:7" s="61" customFormat="1" ht="14.1" customHeight="1" x14ac:dyDescent="0.15">
      <c r="A27" s="20"/>
      <c r="B27" s="45"/>
      <c r="C27" s="4">
        <v>5</v>
      </c>
      <c r="D27" s="6" t="s">
        <v>376</v>
      </c>
      <c r="E27" s="119" t="s">
        <v>10</v>
      </c>
      <c r="F27" s="120"/>
      <c r="G27" s="57"/>
    </row>
    <row r="28" spans="1:7" s="61" customFormat="1" ht="14.1" customHeight="1" x14ac:dyDescent="0.15">
      <c r="A28" s="20"/>
      <c r="B28" s="45"/>
      <c r="C28" s="4">
        <v>6</v>
      </c>
      <c r="D28" s="6" t="s">
        <v>377</v>
      </c>
      <c r="E28" s="119" t="s">
        <v>10</v>
      </c>
      <c r="F28" s="120"/>
      <c r="G28" s="57"/>
    </row>
    <row r="29" spans="1:7" s="61" customFormat="1" ht="14.1" customHeight="1" x14ac:dyDescent="0.15">
      <c r="A29" s="20"/>
      <c r="B29" s="45"/>
      <c r="C29" s="4">
        <v>8</v>
      </c>
      <c r="D29" s="6" t="s">
        <v>404</v>
      </c>
      <c r="E29" s="119" t="s">
        <v>10</v>
      </c>
      <c r="F29" s="120"/>
      <c r="G29" s="57"/>
    </row>
    <row r="30" spans="1:7" s="61" customFormat="1" ht="14.1" customHeight="1" x14ac:dyDescent="0.15">
      <c r="A30" s="20"/>
      <c r="B30" s="45"/>
      <c r="C30" s="4"/>
      <c r="D30" s="6"/>
      <c r="E30" s="119"/>
      <c r="F30" s="120"/>
      <c r="G30" s="57"/>
    </row>
    <row r="31" spans="1:7" s="61" customFormat="1" ht="14.1" customHeight="1" x14ac:dyDescent="0.2">
      <c r="A31" s="163"/>
      <c r="B31" s="164"/>
      <c r="C31" s="165"/>
      <c r="D31" s="166"/>
      <c r="E31" s="167"/>
      <c r="F31" s="168"/>
      <c r="G31" s="169"/>
    </row>
  </sheetData>
  <pageMargins left="0.70866141732283472" right="0.70866141732283472" top="0.74803149606299213" bottom="0.74803149606299213" header="0.31496062992125984" footer="0.31496062992125984"/>
  <pageSetup paperSize="9" scale="80"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12.28515625" style="121" customWidth="1"/>
    <col min="7" max="7" width="14.7109375" style="38" customWidth="1"/>
    <col min="8" max="16384" width="9" style="44"/>
  </cols>
  <sheetData>
    <row r="1" spans="1:7" s="148" customFormat="1" ht="14.25" x14ac:dyDescent="0.2">
      <c r="A1" s="135" t="s">
        <v>424</v>
      </c>
      <c r="B1" s="143"/>
      <c r="C1" s="144"/>
      <c r="D1" s="149" t="s">
        <v>448</v>
      </c>
      <c r="E1" s="145"/>
      <c r="F1" s="146"/>
      <c r="G1" s="147">
        <f>G3</f>
        <v>0</v>
      </c>
    </row>
    <row r="2" spans="1:7" s="53" customFormat="1" x14ac:dyDescent="0.15">
      <c r="A2" s="21"/>
      <c r="B2" s="47"/>
      <c r="C2" s="24"/>
      <c r="D2" s="82"/>
      <c r="E2" s="5"/>
      <c r="F2" s="122"/>
      <c r="G2" s="43"/>
    </row>
    <row r="3" spans="1:7" s="53" customFormat="1" ht="14.25" x14ac:dyDescent="0.2">
      <c r="A3" s="136" t="s">
        <v>13</v>
      </c>
      <c r="B3" s="137" t="s">
        <v>453</v>
      </c>
      <c r="C3" s="138"/>
      <c r="D3" s="139"/>
      <c r="E3" s="140"/>
      <c r="F3" s="141"/>
      <c r="G3" s="142"/>
    </row>
    <row r="4" spans="1:7" s="53" customFormat="1" x14ac:dyDescent="0.15">
      <c r="A4" s="21"/>
      <c r="B4" s="47"/>
      <c r="C4" s="24"/>
      <c r="D4" s="82"/>
      <c r="E4" s="5"/>
      <c r="F4" s="122"/>
      <c r="G4" s="43"/>
    </row>
    <row r="5" spans="1:7" s="139" customFormat="1" ht="46.5" customHeight="1" x14ac:dyDescent="0.2">
      <c r="A5" s="161"/>
      <c r="B5" s="152"/>
      <c r="C5" s="155"/>
      <c r="D5" s="162" t="s">
        <v>457</v>
      </c>
      <c r="E5" s="157"/>
      <c r="F5" s="158"/>
      <c r="G5" s="159"/>
    </row>
    <row r="6" spans="1:7" x14ac:dyDescent="0.15">
      <c r="A6" s="21"/>
      <c r="B6" s="113"/>
      <c r="C6" s="82"/>
      <c r="D6" s="119" t="s">
        <v>397</v>
      </c>
      <c r="E6" s="5"/>
      <c r="F6" s="122"/>
      <c r="G6" s="43"/>
    </row>
    <row r="7" spans="1:7" x14ac:dyDescent="0.15">
      <c r="A7" s="21"/>
      <c r="B7" s="45"/>
      <c r="C7" s="4"/>
      <c r="D7" s="6"/>
      <c r="E7" s="116"/>
      <c r="F7" s="122"/>
      <c r="G7" s="43"/>
    </row>
    <row r="8" spans="1:7" x14ac:dyDescent="0.15">
      <c r="A8" s="21"/>
      <c r="B8" s="45"/>
      <c r="C8" s="4"/>
      <c r="D8" s="6" t="s">
        <v>440</v>
      </c>
      <c r="E8" s="116" t="s">
        <v>10</v>
      </c>
      <c r="F8" s="122"/>
      <c r="G8" s="43"/>
    </row>
    <row r="9" spans="1:7" s="61" customFormat="1" ht="21.75" customHeight="1" x14ac:dyDescent="0.15">
      <c r="A9" s="20"/>
      <c r="B9" s="45"/>
      <c r="C9" s="4"/>
      <c r="D9" s="50"/>
      <c r="E9" s="119"/>
      <c r="F9" s="120"/>
      <c r="G9" s="10"/>
    </row>
    <row r="10" spans="1:7" s="61" customFormat="1" ht="14.25" x14ac:dyDescent="0.15">
      <c r="A10" s="206" t="s">
        <v>14</v>
      </c>
      <c r="B10" s="207" t="s">
        <v>441</v>
      </c>
      <c r="C10" s="208"/>
      <c r="D10" s="209"/>
      <c r="E10" s="210"/>
      <c r="F10" s="211"/>
      <c r="G10" s="212"/>
    </row>
    <row r="11" spans="1:7" s="166" customFormat="1" ht="14.25" x14ac:dyDescent="0.2">
      <c r="A11" s="20"/>
      <c r="B11" s="91"/>
      <c r="C11" s="54"/>
      <c r="D11" s="6"/>
      <c r="E11" s="16"/>
      <c r="F11" s="120"/>
      <c r="G11" s="10"/>
    </row>
    <row r="12" spans="1:7" s="61" customFormat="1" x14ac:dyDescent="0.15">
      <c r="A12" s="20"/>
      <c r="B12" s="45" t="s">
        <v>13</v>
      </c>
      <c r="C12" s="4" t="s">
        <v>442</v>
      </c>
      <c r="D12" s="6"/>
      <c r="E12" s="81"/>
      <c r="F12" s="128"/>
      <c r="G12" s="10"/>
    </row>
    <row r="13" spans="1:7" s="61" customFormat="1" ht="27" customHeight="1" x14ac:dyDescent="0.15">
      <c r="A13" s="20"/>
      <c r="B13" s="45"/>
      <c r="C13" s="4"/>
      <c r="D13" s="6" t="s">
        <v>443</v>
      </c>
      <c r="E13" s="116"/>
      <c r="F13" s="122"/>
      <c r="G13" s="10"/>
    </row>
    <row r="14" spans="1:7" ht="33.75" x14ac:dyDescent="0.15">
      <c r="A14" s="59"/>
      <c r="B14" s="91"/>
      <c r="C14" s="54"/>
      <c r="D14" s="6" t="s">
        <v>444</v>
      </c>
      <c r="E14" s="54"/>
      <c r="F14" s="131"/>
      <c r="G14" s="54"/>
    </row>
    <row r="15" spans="1:7" s="61" customFormat="1" ht="33.75" x14ac:dyDescent="0.15">
      <c r="A15" s="20"/>
      <c r="B15" s="96"/>
      <c r="C15" s="4"/>
      <c r="D15" s="6" t="s">
        <v>449</v>
      </c>
      <c r="E15" s="119"/>
      <c r="F15" s="120"/>
      <c r="G15" s="10"/>
    </row>
    <row r="16" spans="1:7" s="61" customFormat="1" x14ac:dyDescent="0.15">
      <c r="A16" s="20"/>
      <c r="B16" s="45"/>
      <c r="C16" s="4"/>
      <c r="D16" s="6"/>
      <c r="E16" s="119"/>
      <c r="F16" s="120"/>
      <c r="G16" s="10"/>
    </row>
    <row r="17" spans="1:7" s="61" customFormat="1" ht="14.1" customHeight="1" x14ac:dyDescent="0.15">
      <c r="A17" s="20"/>
      <c r="B17" s="45"/>
      <c r="C17" s="4"/>
      <c r="D17" s="119" t="s">
        <v>397</v>
      </c>
      <c r="E17" s="5"/>
      <c r="F17" s="120"/>
      <c r="G17" s="57"/>
    </row>
    <row r="18" spans="1:7" s="61" customFormat="1" ht="9" customHeight="1" x14ac:dyDescent="0.15">
      <c r="A18" s="20"/>
      <c r="B18" s="45"/>
      <c r="C18" s="4"/>
      <c r="D18" s="6"/>
      <c r="E18" s="116"/>
      <c r="F18" s="120"/>
      <c r="G18" s="57"/>
    </row>
    <row r="19" spans="1:7" s="61" customFormat="1" ht="14.1" customHeight="1" x14ac:dyDescent="0.15">
      <c r="A19" s="20"/>
      <c r="B19" s="45"/>
      <c r="C19" s="4"/>
      <c r="D19" s="6" t="s">
        <v>445</v>
      </c>
      <c r="E19" s="116" t="s">
        <v>10</v>
      </c>
      <c r="F19" s="120"/>
      <c r="G19" s="57"/>
    </row>
    <row r="20" spans="1:7" s="61" customFormat="1" x14ac:dyDescent="0.15">
      <c r="A20" s="20"/>
      <c r="B20" s="45"/>
      <c r="C20" s="4"/>
      <c r="D20" s="50"/>
      <c r="E20" s="119"/>
      <c r="F20" s="120"/>
      <c r="G20" s="57"/>
    </row>
    <row r="21" spans="1:7" s="61" customFormat="1" ht="14.1" customHeight="1" x14ac:dyDescent="0.15">
      <c r="A21" s="20"/>
      <c r="B21" s="45" t="s">
        <v>14</v>
      </c>
      <c r="C21" s="4" t="s">
        <v>446</v>
      </c>
      <c r="D21" s="6"/>
      <c r="E21" s="119"/>
      <c r="F21" s="120"/>
      <c r="G21" s="57"/>
    </row>
    <row r="22" spans="1:7" s="61" customFormat="1" ht="36" customHeight="1" x14ac:dyDescent="0.15">
      <c r="A22" s="20"/>
      <c r="B22" s="45"/>
      <c r="C22" s="4"/>
      <c r="D22" s="6" t="s">
        <v>447</v>
      </c>
      <c r="E22" s="119"/>
      <c r="F22" s="120"/>
      <c r="G22" s="57"/>
    </row>
    <row r="23" spans="1:7" s="61" customFormat="1" ht="14.1" customHeight="1" x14ac:dyDescent="0.15">
      <c r="A23" s="20"/>
      <c r="B23" s="45"/>
      <c r="C23" s="4"/>
      <c r="D23" s="6"/>
      <c r="E23" s="119"/>
      <c r="F23" s="120"/>
      <c r="G23" s="57"/>
    </row>
    <row r="24" spans="1:7" s="61" customFormat="1" ht="14.1" customHeight="1" x14ac:dyDescent="0.15">
      <c r="A24" s="20"/>
      <c r="B24" s="45" t="s">
        <v>15</v>
      </c>
      <c r="C24" s="4" t="s">
        <v>450</v>
      </c>
      <c r="D24" s="6"/>
      <c r="E24" s="119"/>
      <c r="F24" s="120"/>
      <c r="G24" s="57"/>
    </row>
    <row r="25" spans="1:7" s="61" customFormat="1" ht="24.75" customHeight="1" x14ac:dyDescent="0.15">
      <c r="A25" s="20"/>
      <c r="B25" s="45"/>
      <c r="C25" s="4"/>
      <c r="D25" s="6" t="s">
        <v>451</v>
      </c>
      <c r="E25" s="119"/>
      <c r="F25" s="120"/>
      <c r="G25" s="57"/>
    </row>
    <row r="26" spans="1:7" s="61" customFormat="1" ht="45" x14ac:dyDescent="0.15">
      <c r="A26" s="20"/>
      <c r="B26" s="45"/>
      <c r="C26" s="4"/>
      <c r="D26" s="6" t="s">
        <v>452</v>
      </c>
      <c r="E26" s="119"/>
      <c r="F26" s="120"/>
      <c r="G26" s="57"/>
    </row>
    <row r="27" spans="1:7" s="61" customFormat="1" ht="14.1" customHeight="1" x14ac:dyDescent="0.15">
      <c r="A27" s="20"/>
      <c r="B27" s="45"/>
      <c r="C27" s="4"/>
      <c r="D27" s="6"/>
      <c r="E27" s="119"/>
      <c r="F27" s="120"/>
      <c r="G27" s="57"/>
    </row>
    <row r="28" spans="1:7" s="61" customFormat="1" x14ac:dyDescent="0.15">
      <c r="A28" s="20"/>
      <c r="B28" s="45"/>
      <c r="C28" s="4"/>
      <c r="D28" s="6"/>
      <c r="E28" s="119"/>
      <c r="F28" s="120"/>
      <c r="G28" s="57"/>
    </row>
    <row r="29" spans="1:7" s="61" customFormat="1" ht="14.1" customHeight="1" x14ac:dyDescent="0.15">
      <c r="A29" s="20"/>
      <c r="B29" s="45"/>
      <c r="C29" s="4"/>
      <c r="D29" s="6"/>
      <c r="E29" s="119"/>
      <c r="F29" s="120"/>
      <c r="G29" s="57"/>
    </row>
    <row r="30" spans="1:7" s="61" customFormat="1" ht="14.1" customHeight="1" x14ac:dyDescent="0.15">
      <c r="A30" s="20"/>
      <c r="B30" s="45"/>
      <c r="C30" s="4"/>
      <c r="D30" s="6"/>
      <c r="E30" s="119"/>
      <c r="F30" s="120"/>
      <c r="G30" s="57"/>
    </row>
    <row r="31" spans="1:7" s="61" customFormat="1" ht="14.1" customHeight="1" x14ac:dyDescent="0.15">
      <c r="A31" s="20"/>
      <c r="B31" s="45"/>
      <c r="C31" s="4"/>
      <c r="D31" s="6"/>
      <c r="E31" s="119"/>
      <c r="F31" s="120"/>
      <c r="G31" s="57"/>
    </row>
    <row r="32" spans="1:7" s="61" customFormat="1" ht="14.1" customHeight="1" x14ac:dyDescent="0.15">
      <c r="A32" s="20"/>
      <c r="B32" s="45"/>
      <c r="C32" s="4"/>
      <c r="D32" s="6"/>
      <c r="E32" s="119"/>
      <c r="F32" s="120"/>
      <c r="G32" s="57"/>
    </row>
    <row r="33" spans="1:7" s="61" customFormat="1" ht="14.1" customHeight="1" x14ac:dyDescent="0.2">
      <c r="A33" s="163"/>
      <c r="B33" s="164"/>
      <c r="C33" s="165"/>
      <c r="D33" s="166"/>
      <c r="E33" s="167"/>
      <c r="F33" s="168"/>
      <c r="G33" s="169"/>
    </row>
    <row r="34" spans="1:7" s="61" customFormat="1" ht="14.1" customHeight="1" x14ac:dyDescent="0.15">
      <c r="A34" s="20"/>
      <c r="B34" s="45"/>
      <c r="C34" s="4"/>
      <c r="D34" s="6"/>
      <c r="E34" s="119"/>
      <c r="F34" s="120"/>
      <c r="G34" s="57"/>
    </row>
    <row r="35" spans="1:7" s="61" customFormat="1" ht="59.25" customHeight="1" x14ac:dyDescent="0.15">
      <c r="A35" s="20"/>
      <c r="B35" s="45"/>
      <c r="C35" s="4"/>
      <c r="D35" s="6"/>
      <c r="E35" s="119"/>
      <c r="F35" s="120"/>
      <c r="G35" s="57"/>
    </row>
  </sheetData>
  <pageMargins left="0.70866141732283472" right="0.70866141732283472" top="0.74803149606299213" bottom="0.74803149606299213" header="0.31496062992125984" footer="0.31496062992125984"/>
  <pageSetup paperSize="9" scale="80" orientation="portrait" horizontalDpi="4294967293" vertic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abSelected="1" view="pageBreakPreview" zoomScale="125" zoomScaleNormal="100" zoomScaleSheetLayoutView="125" workbookViewId="0">
      <selection activeCell="C23" sqref="C23"/>
    </sheetView>
  </sheetViews>
  <sheetFormatPr defaultColWidth="9" defaultRowHeight="11.25" x14ac:dyDescent="0.15"/>
  <cols>
    <col min="1" max="1" width="4" style="36" customWidth="1"/>
    <col min="2" max="2" width="5.140625" style="37" customWidth="1"/>
    <col min="3" max="3" width="7.42578125" style="38" customWidth="1"/>
    <col min="4" max="4" width="60.5703125" style="38" customWidth="1"/>
    <col min="5" max="5" width="4.85546875" style="38" customWidth="1"/>
    <col min="6" max="6" width="10.5703125" style="121" customWidth="1"/>
    <col min="7" max="7" width="14.7109375" style="38" customWidth="1"/>
    <col min="8" max="16384" width="9" style="44"/>
  </cols>
  <sheetData>
    <row r="1" spans="1:7" s="148" customFormat="1" ht="14.25" x14ac:dyDescent="0.2">
      <c r="A1" s="135" t="s">
        <v>455</v>
      </c>
      <c r="B1" s="143"/>
      <c r="C1" s="144"/>
      <c r="D1" s="149" t="s">
        <v>454</v>
      </c>
      <c r="E1" s="145"/>
      <c r="F1" s="146"/>
      <c r="G1" s="147">
        <f>G3</f>
        <v>0</v>
      </c>
    </row>
    <row r="2" spans="1:7" s="53" customFormat="1" x14ac:dyDescent="0.15">
      <c r="A2" s="21"/>
      <c r="B2" s="47"/>
      <c r="C2" s="24"/>
      <c r="D2" s="82"/>
      <c r="E2" s="5"/>
      <c r="F2" s="122"/>
      <c r="G2" s="43"/>
    </row>
    <row r="3" spans="1:7" s="53" customFormat="1" ht="14.25" x14ac:dyDescent="0.2">
      <c r="A3" s="136" t="s">
        <v>13</v>
      </c>
      <c r="B3" s="137" t="s">
        <v>456</v>
      </c>
      <c r="C3" s="138"/>
      <c r="D3" s="139"/>
      <c r="E3" s="140"/>
      <c r="F3" s="141"/>
      <c r="G3" s="142"/>
    </row>
    <row r="4" spans="1:7" s="53" customFormat="1" x14ac:dyDescent="0.15">
      <c r="A4" s="21"/>
      <c r="B4" s="47"/>
      <c r="C4" s="24"/>
      <c r="D4" s="82"/>
      <c r="E4" s="5"/>
      <c r="F4" s="122"/>
      <c r="G4" s="43"/>
    </row>
    <row r="5" spans="1:7" s="139" customFormat="1" ht="33" customHeight="1" x14ac:dyDescent="0.2">
      <c r="A5" s="161"/>
      <c r="B5" s="152"/>
      <c r="C5" s="155"/>
      <c r="D5" s="162" t="s">
        <v>458</v>
      </c>
      <c r="E5" s="157"/>
      <c r="F5" s="158"/>
      <c r="G5" s="159"/>
    </row>
    <row r="6" spans="1:7" x14ac:dyDescent="0.15">
      <c r="A6" s="21"/>
      <c r="B6" s="113"/>
      <c r="C6" s="82"/>
      <c r="D6" s="119" t="s">
        <v>397</v>
      </c>
      <c r="E6" s="5"/>
      <c r="F6" s="122"/>
      <c r="G6" s="43"/>
    </row>
    <row r="7" spans="1:7" x14ac:dyDescent="0.15">
      <c r="A7" s="21"/>
      <c r="B7" s="45"/>
      <c r="C7" s="4"/>
      <c r="D7" s="6"/>
      <c r="E7" s="116"/>
      <c r="F7" s="122"/>
      <c r="G7" s="43"/>
    </row>
    <row r="8" spans="1:7" x14ac:dyDescent="0.15">
      <c r="A8" s="21"/>
      <c r="B8" s="45"/>
      <c r="C8" s="4"/>
      <c r="D8" s="6" t="s">
        <v>419</v>
      </c>
      <c r="E8" s="116" t="s">
        <v>10</v>
      </c>
      <c r="F8" s="122"/>
      <c r="G8" s="43"/>
    </row>
    <row r="9" spans="1:7" s="61" customFormat="1" ht="21.75" customHeight="1" x14ac:dyDescent="0.15">
      <c r="A9" s="20"/>
      <c r="B9" s="45"/>
      <c r="C9" s="4"/>
      <c r="D9" s="50"/>
      <c r="E9" s="119"/>
      <c r="F9" s="120"/>
      <c r="G9" s="10"/>
    </row>
    <row r="10" spans="1:7" s="61" customFormat="1" ht="14.25" x14ac:dyDescent="0.15">
      <c r="A10" s="163"/>
      <c r="B10" s="164"/>
      <c r="C10" s="165"/>
      <c r="D10" s="6"/>
      <c r="E10" s="119"/>
      <c r="F10" s="120"/>
      <c r="G10" s="169"/>
    </row>
    <row r="11" spans="1:7" s="166" customFormat="1" ht="14.25" x14ac:dyDescent="0.2">
      <c r="A11" s="20"/>
      <c r="B11" s="91"/>
      <c r="C11" s="54"/>
      <c r="D11" s="6"/>
      <c r="E11" s="16"/>
      <c r="F11" s="120"/>
      <c r="G11" s="10"/>
    </row>
    <row r="12" spans="1:7" s="61" customFormat="1" x14ac:dyDescent="0.15">
      <c r="A12" s="20"/>
      <c r="B12" s="45"/>
      <c r="C12" s="4"/>
      <c r="D12" s="6"/>
      <c r="E12" s="119"/>
      <c r="F12" s="120"/>
      <c r="G12" s="10"/>
    </row>
    <row r="13" spans="1:7" s="61" customFormat="1" x14ac:dyDescent="0.15">
      <c r="A13" s="20"/>
      <c r="B13" s="45"/>
      <c r="C13" s="4"/>
      <c r="D13" s="6"/>
      <c r="E13" s="119"/>
      <c r="F13" s="120"/>
      <c r="G13" s="10"/>
    </row>
    <row r="14" spans="1:7" x14ac:dyDescent="0.15">
      <c r="A14" s="59"/>
      <c r="B14" s="91"/>
      <c r="C14" s="54"/>
      <c r="D14" s="54"/>
      <c r="E14" s="54"/>
      <c r="F14" s="131"/>
      <c r="G14" s="54"/>
    </row>
    <row r="15" spans="1:7" s="61" customFormat="1" x14ac:dyDescent="0.15">
      <c r="A15" s="20"/>
      <c r="B15" s="96"/>
      <c r="C15" s="4"/>
      <c r="D15" s="6"/>
      <c r="E15" s="119"/>
      <c r="F15" s="120"/>
      <c r="G15" s="10"/>
    </row>
    <row r="16" spans="1:7" s="61" customFormat="1" x14ac:dyDescent="0.15">
      <c r="A16" s="20"/>
      <c r="B16" s="45"/>
      <c r="C16" s="4"/>
      <c r="D16" s="6"/>
      <c r="E16" s="119"/>
      <c r="F16" s="120"/>
      <c r="G16" s="10"/>
    </row>
    <row r="17" spans="1:7" s="61" customFormat="1" ht="14.1" customHeight="1" x14ac:dyDescent="0.15">
      <c r="A17" s="20"/>
      <c r="B17" s="45"/>
      <c r="C17" s="4"/>
      <c r="D17" s="50"/>
      <c r="E17" s="119"/>
      <c r="F17" s="120"/>
      <c r="G17" s="57"/>
    </row>
    <row r="18" spans="1:7" s="61" customFormat="1" ht="36.75" customHeight="1" x14ac:dyDescent="0.15">
      <c r="A18" s="20"/>
      <c r="B18" s="45"/>
      <c r="C18" s="4"/>
      <c r="D18" s="6"/>
      <c r="E18" s="119"/>
      <c r="F18" s="120"/>
      <c r="G18" s="57"/>
    </row>
    <row r="19" spans="1:7" s="61" customFormat="1" ht="14.1" customHeight="1" x14ac:dyDescent="0.15">
      <c r="A19" s="20"/>
      <c r="B19" s="45"/>
      <c r="C19" s="4"/>
      <c r="D19" s="6"/>
      <c r="E19" s="119"/>
      <c r="F19" s="120"/>
      <c r="G19" s="57"/>
    </row>
    <row r="20" spans="1:7" s="61" customFormat="1" x14ac:dyDescent="0.15">
      <c r="A20" s="20"/>
      <c r="B20" s="45"/>
      <c r="C20" s="4"/>
      <c r="D20" s="50"/>
      <c r="E20" s="119"/>
      <c r="F20" s="120"/>
      <c r="G20" s="57"/>
    </row>
    <row r="21" spans="1:7" s="61" customFormat="1" ht="14.1" customHeight="1" x14ac:dyDescent="0.15">
      <c r="A21" s="20"/>
      <c r="B21" s="45"/>
      <c r="C21" s="4"/>
      <c r="D21" s="6"/>
      <c r="E21" s="119"/>
      <c r="F21" s="120"/>
      <c r="G21" s="57"/>
    </row>
    <row r="22" spans="1:7" s="61" customFormat="1" ht="14.1" customHeight="1" x14ac:dyDescent="0.15">
      <c r="A22" s="20"/>
      <c r="B22" s="45"/>
      <c r="C22" s="4"/>
      <c r="D22" s="6"/>
      <c r="E22" s="119"/>
      <c r="F22" s="120"/>
      <c r="G22" s="57"/>
    </row>
    <row r="23" spans="1:7" s="61" customFormat="1" ht="14.1" customHeight="1" x14ac:dyDescent="0.15">
      <c r="A23" s="20"/>
      <c r="B23" s="45"/>
      <c r="C23" s="4"/>
      <c r="D23" s="6"/>
      <c r="E23" s="119"/>
      <c r="F23" s="120"/>
      <c r="G23" s="57"/>
    </row>
    <row r="24" spans="1:7" s="61" customFormat="1" ht="14.1" customHeight="1" x14ac:dyDescent="0.15">
      <c r="A24" s="20"/>
      <c r="B24" s="45"/>
      <c r="C24" s="4"/>
      <c r="D24" s="6"/>
      <c r="E24" s="119"/>
      <c r="F24" s="120"/>
      <c r="G24" s="57"/>
    </row>
    <row r="25" spans="1:7" s="61" customFormat="1" ht="14.1" customHeight="1" x14ac:dyDescent="0.15">
      <c r="A25" s="20"/>
      <c r="B25" s="45"/>
      <c r="C25" s="4"/>
      <c r="D25" s="6"/>
      <c r="E25" s="119"/>
      <c r="F25" s="120"/>
      <c r="G25" s="57"/>
    </row>
    <row r="26" spans="1:7" s="61" customFormat="1" ht="14.1" customHeight="1" x14ac:dyDescent="0.15">
      <c r="A26" s="20"/>
      <c r="B26" s="45"/>
      <c r="C26" s="4"/>
      <c r="D26" s="6"/>
      <c r="E26" s="119"/>
      <c r="F26" s="120"/>
      <c r="G26" s="57"/>
    </row>
    <row r="27" spans="1:7" s="61" customFormat="1" ht="14.1" customHeight="1" x14ac:dyDescent="0.15">
      <c r="A27" s="20"/>
      <c r="B27" s="45"/>
      <c r="C27" s="4"/>
      <c r="D27" s="6"/>
      <c r="E27" s="119"/>
      <c r="F27" s="120"/>
      <c r="G27" s="57"/>
    </row>
    <row r="28" spans="1:7" s="61" customFormat="1" x14ac:dyDescent="0.15">
      <c r="A28" s="20"/>
      <c r="B28" s="45"/>
      <c r="C28" s="4"/>
      <c r="D28" s="6"/>
      <c r="E28" s="119"/>
      <c r="F28" s="120"/>
      <c r="G28" s="57"/>
    </row>
    <row r="29" spans="1:7" s="61" customFormat="1" ht="14.1" customHeight="1" x14ac:dyDescent="0.15">
      <c r="A29" s="20"/>
      <c r="B29" s="45"/>
      <c r="C29" s="4"/>
      <c r="D29" s="6"/>
      <c r="E29" s="119"/>
      <c r="F29" s="120"/>
      <c r="G29" s="57"/>
    </row>
    <row r="30" spans="1:7" s="61" customFormat="1" ht="14.1" customHeight="1" x14ac:dyDescent="0.15">
      <c r="A30" s="20"/>
      <c r="B30" s="45"/>
      <c r="C30" s="4"/>
      <c r="D30" s="6"/>
      <c r="E30" s="119"/>
      <c r="F30" s="120"/>
      <c r="G30" s="57"/>
    </row>
    <row r="31" spans="1:7" s="61" customFormat="1" ht="14.1" customHeight="1" x14ac:dyDescent="0.15">
      <c r="A31" s="20"/>
      <c r="B31" s="45"/>
      <c r="C31" s="4"/>
      <c r="D31" s="6"/>
      <c r="E31" s="119"/>
      <c r="F31" s="120"/>
      <c r="G31" s="57"/>
    </row>
    <row r="32" spans="1:7" s="61" customFormat="1" ht="14.1" customHeight="1" x14ac:dyDescent="0.15">
      <c r="A32" s="20"/>
      <c r="B32" s="45"/>
      <c r="C32" s="4"/>
      <c r="D32" s="6"/>
      <c r="E32" s="119"/>
      <c r="F32" s="120"/>
      <c r="G32" s="57"/>
    </row>
    <row r="33" spans="1:7" s="61" customFormat="1" ht="14.1" customHeight="1" x14ac:dyDescent="0.2">
      <c r="A33" s="163"/>
      <c r="B33" s="164"/>
      <c r="C33" s="165"/>
      <c r="D33" s="166"/>
      <c r="E33" s="167"/>
      <c r="F33" s="168"/>
      <c r="G33" s="169"/>
    </row>
    <row r="34" spans="1:7" s="61" customFormat="1" ht="14.1" customHeight="1" x14ac:dyDescent="0.15">
      <c r="A34" s="20"/>
      <c r="B34" s="45"/>
      <c r="C34" s="4"/>
      <c r="D34" s="6"/>
      <c r="E34" s="119"/>
      <c r="F34" s="120"/>
      <c r="G34" s="57"/>
    </row>
    <row r="35" spans="1:7" s="61" customFormat="1" ht="59.25" customHeight="1" x14ac:dyDescent="0.15">
      <c r="A35" s="20"/>
      <c r="B35" s="45"/>
      <c r="C35" s="4"/>
      <c r="D35" s="6"/>
      <c r="E35" s="119"/>
      <c r="F35" s="120"/>
      <c r="G35" s="57"/>
    </row>
  </sheetData>
  <pageMargins left="0.70866141732283472" right="0.70866141732283472" top="0.74803149606299213" bottom="0.74803149606299213" header="0.31496062992125984" footer="0.31496062992125984"/>
  <pageSetup paperSize="9" scale="80"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tabSelected="1" view="pageBreakPreview" zoomScale="125" zoomScaleNormal="100" zoomScaleSheetLayoutView="125" workbookViewId="0">
      <selection activeCell="C23" sqref="C23"/>
    </sheetView>
  </sheetViews>
  <sheetFormatPr defaultColWidth="9" defaultRowHeight="14.25" x14ac:dyDescent="0.15"/>
  <cols>
    <col min="1" max="1" width="4" style="36" customWidth="1"/>
    <col min="2" max="2" width="5.140625" style="37" customWidth="1"/>
    <col min="3" max="3" width="7.42578125" style="38" customWidth="1"/>
    <col min="4" max="4" width="60.5703125" style="182" customWidth="1"/>
    <col min="5" max="5" width="4.85546875" style="38" customWidth="1"/>
    <col min="6" max="6" width="7.5703125" style="121" customWidth="1"/>
    <col min="7" max="7" width="14.7109375" style="194" customWidth="1"/>
    <col min="8" max="16384" width="9" style="44"/>
  </cols>
  <sheetData>
    <row r="1" spans="1:7" s="148" customFormat="1" x14ac:dyDescent="0.2">
      <c r="A1" s="135" t="s">
        <v>431</v>
      </c>
      <c r="B1" s="143"/>
      <c r="C1" s="144"/>
      <c r="D1" s="149"/>
      <c r="E1" s="145"/>
      <c r="F1" s="146"/>
      <c r="G1" s="190"/>
    </row>
    <row r="2" spans="1:7" s="53" customFormat="1" x14ac:dyDescent="0.15">
      <c r="A2" s="21"/>
      <c r="B2" s="47"/>
      <c r="C2" s="24"/>
      <c r="D2" s="156"/>
      <c r="E2" s="5"/>
      <c r="F2" s="122"/>
      <c r="G2" s="191"/>
    </row>
    <row r="3" spans="1:7" s="53" customFormat="1" x14ac:dyDescent="0.2">
      <c r="A3" s="21"/>
      <c r="B3" s="152"/>
      <c r="C3" s="155"/>
      <c r="D3" s="205"/>
      <c r="E3" s="157"/>
      <c r="F3" s="158"/>
      <c r="G3" s="191"/>
    </row>
    <row r="4" spans="1:7" s="53" customFormat="1" x14ac:dyDescent="0.15">
      <c r="A4" s="21" t="s">
        <v>3</v>
      </c>
      <c r="B4" s="47"/>
      <c r="C4" s="24"/>
      <c r="D4" s="156" t="s">
        <v>317</v>
      </c>
      <c r="E4" s="5"/>
      <c r="F4" s="122"/>
      <c r="G4" s="191">
        <f>'1-C'!G1</f>
        <v>0</v>
      </c>
    </row>
    <row r="5" spans="1:7" s="139" customFormat="1" x14ac:dyDescent="0.2">
      <c r="A5" s="21"/>
      <c r="B5" s="152"/>
      <c r="C5" s="155"/>
      <c r="D5" s="180"/>
      <c r="E5" s="157"/>
      <c r="F5" s="158"/>
      <c r="G5" s="191"/>
    </row>
    <row r="6" spans="1:7" s="61" customFormat="1" ht="14.1" customHeight="1" x14ac:dyDescent="0.15">
      <c r="A6" s="20" t="s">
        <v>154</v>
      </c>
      <c r="B6" s="45"/>
      <c r="C6" s="4"/>
      <c r="D6" s="181" t="s">
        <v>5</v>
      </c>
      <c r="E6" s="119"/>
      <c r="F6" s="120"/>
      <c r="G6" s="192">
        <f>'2-P'!G1</f>
        <v>0</v>
      </c>
    </row>
    <row r="7" spans="1:7" s="61" customFormat="1" ht="14.1" customHeight="1" x14ac:dyDescent="0.15">
      <c r="A7" s="20"/>
      <c r="B7" s="45"/>
      <c r="C7" s="4"/>
      <c r="D7" s="181"/>
      <c r="E7" s="119"/>
      <c r="F7" s="120"/>
      <c r="G7" s="192"/>
    </row>
    <row r="8" spans="1:7" s="61" customFormat="1" ht="14.1" customHeight="1" x14ac:dyDescent="0.15">
      <c r="A8" s="20" t="s">
        <v>199</v>
      </c>
      <c r="B8" s="45"/>
      <c r="C8" s="4"/>
      <c r="D8" s="181" t="s">
        <v>237</v>
      </c>
      <c r="E8" s="119"/>
      <c r="F8" s="120"/>
      <c r="G8" s="192">
        <f>'3-SE'!G1</f>
        <v>0</v>
      </c>
    </row>
    <row r="9" spans="1:7" s="61" customFormat="1" ht="14.1" customHeight="1" x14ac:dyDescent="0.15">
      <c r="A9" s="20"/>
      <c r="B9" s="45"/>
      <c r="C9" s="4"/>
      <c r="D9" s="181"/>
      <c r="E9" s="119"/>
      <c r="F9" s="120"/>
      <c r="G9" s="192"/>
    </row>
    <row r="10" spans="1:7" s="61" customFormat="1" ht="14.1" customHeight="1" x14ac:dyDescent="0.15">
      <c r="A10" s="20" t="s">
        <v>345</v>
      </c>
      <c r="B10" s="45"/>
      <c r="C10" s="4"/>
      <c r="D10" s="181" t="s">
        <v>240</v>
      </c>
      <c r="E10" s="119"/>
      <c r="F10" s="120"/>
      <c r="G10" s="192">
        <f>'4-GR'!G1</f>
        <v>0</v>
      </c>
    </row>
    <row r="11" spans="1:7" s="61" customFormat="1" ht="14.1" customHeight="1" x14ac:dyDescent="0.15">
      <c r="A11" s="20"/>
      <c r="B11" s="45"/>
      <c r="C11" s="4"/>
      <c r="D11" s="181"/>
      <c r="E11" s="119"/>
      <c r="F11" s="120"/>
      <c r="G11" s="192"/>
    </row>
    <row r="12" spans="1:7" s="61" customFormat="1" ht="14.1" customHeight="1" x14ac:dyDescent="0.15">
      <c r="A12" s="20" t="s">
        <v>0</v>
      </c>
      <c r="B12" s="45"/>
      <c r="C12" s="4"/>
      <c r="D12" s="181" t="s">
        <v>415</v>
      </c>
      <c r="E12" s="119"/>
      <c r="F12" s="120"/>
      <c r="G12" s="192">
        <f>'5-Av'!G1</f>
        <v>0</v>
      </c>
    </row>
    <row r="13" spans="1:7" s="61" customFormat="1" x14ac:dyDescent="0.15">
      <c r="A13" s="20"/>
      <c r="B13" s="45"/>
      <c r="C13" s="4"/>
      <c r="D13" s="181"/>
      <c r="E13" s="119"/>
      <c r="F13" s="120"/>
      <c r="G13" s="192"/>
    </row>
    <row r="14" spans="1:7" s="61" customFormat="1" ht="14.1" customHeight="1" x14ac:dyDescent="0.15">
      <c r="A14" s="20" t="s">
        <v>1</v>
      </c>
      <c r="B14" s="45"/>
      <c r="C14" s="4"/>
      <c r="D14" s="181" t="s">
        <v>393</v>
      </c>
      <c r="E14" s="119"/>
      <c r="F14" s="120"/>
      <c r="G14" s="192">
        <f>'6-ELEC'!G1</f>
        <v>0</v>
      </c>
    </row>
    <row r="15" spans="1:7" s="61" customFormat="1" ht="14.1" customHeight="1" x14ac:dyDescent="0.15">
      <c r="A15" s="20"/>
      <c r="B15" s="45"/>
      <c r="C15" s="4"/>
      <c r="D15" s="181"/>
      <c r="E15" s="119"/>
      <c r="F15" s="120"/>
      <c r="G15" s="192"/>
    </row>
    <row r="16" spans="1:7" s="61" customFormat="1" ht="14.1" customHeight="1" x14ac:dyDescent="0.15">
      <c r="A16" s="20" t="s">
        <v>2</v>
      </c>
      <c r="B16" s="45"/>
      <c r="C16" s="4"/>
      <c r="D16" s="181" t="s">
        <v>423</v>
      </c>
      <c r="E16" s="119"/>
      <c r="F16" s="120"/>
      <c r="G16" s="192">
        <f>'7-ILU'!G1</f>
        <v>0</v>
      </c>
    </row>
    <row r="17" spans="1:7" s="61" customFormat="1" ht="14.1" customHeight="1" x14ac:dyDescent="0.15">
      <c r="A17" s="20"/>
      <c r="B17" s="45"/>
      <c r="C17" s="4"/>
      <c r="D17" s="181"/>
      <c r="E17" s="119"/>
      <c r="F17" s="120"/>
      <c r="G17" s="192"/>
    </row>
    <row r="18" spans="1:7" s="61" customFormat="1" ht="14.1" customHeight="1" x14ac:dyDescent="0.2">
      <c r="A18" s="20" t="s">
        <v>424</v>
      </c>
      <c r="B18" s="164"/>
      <c r="C18" s="165"/>
      <c r="D18" s="179" t="s">
        <v>459</v>
      </c>
      <c r="E18" s="167"/>
      <c r="F18" s="168"/>
      <c r="G18" s="192">
        <f>'8-DESMONTAJE P1'!G1</f>
        <v>0</v>
      </c>
    </row>
    <row r="19" spans="1:7" s="61" customFormat="1" ht="14.1" customHeight="1" x14ac:dyDescent="0.2">
      <c r="A19" s="20"/>
      <c r="B19" s="164"/>
      <c r="C19" s="165"/>
      <c r="D19" s="179"/>
      <c r="E19" s="167"/>
      <c r="F19" s="168"/>
      <c r="G19" s="192"/>
    </row>
    <row r="20" spans="1:7" s="61" customFormat="1" ht="14.1" customHeight="1" x14ac:dyDescent="0.2">
      <c r="A20" s="20" t="s">
        <v>455</v>
      </c>
      <c r="B20" s="164"/>
      <c r="C20" s="165"/>
      <c r="D20" s="179" t="s">
        <v>460</v>
      </c>
      <c r="E20" s="167"/>
      <c r="F20" s="168"/>
      <c r="G20" s="192">
        <f>'9-MONTAJE sala B'!G1</f>
        <v>0</v>
      </c>
    </row>
    <row r="21" spans="1:7" s="61" customFormat="1" ht="14.1" customHeight="1" x14ac:dyDescent="0.15">
      <c r="A21" s="183"/>
      <c r="B21" s="184"/>
      <c r="C21" s="185"/>
      <c r="D21" s="186"/>
      <c r="E21" s="187"/>
      <c r="F21" s="188"/>
      <c r="G21" s="193"/>
    </row>
    <row r="22" spans="1:7" s="61" customFormat="1" ht="14.1" customHeight="1" x14ac:dyDescent="0.15">
      <c r="A22" s="20" t="s">
        <v>434</v>
      </c>
      <c r="B22" s="45"/>
      <c r="C22" s="4"/>
      <c r="D22" s="181"/>
      <c r="E22" s="119"/>
      <c r="F22" s="120"/>
      <c r="G22" s="195">
        <f>SUM(G4:G21)</f>
        <v>0</v>
      </c>
    </row>
    <row r="23" spans="1:7" s="61" customFormat="1" ht="14.1" customHeight="1" x14ac:dyDescent="0.2">
      <c r="B23" s="45"/>
      <c r="C23" s="4"/>
      <c r="D23" s="181"/>
      <c r="E23" s="119"/>
      <c r="F23" s="120"/>
      <c r="G23" s="196"/>
    </row>
    <row r="24" spans="1:7" s="61" customFormat="1" ht="14.1" customHeight="1" x14ac:dyDescent="0.15">
      <c r="A24" s="20" t="s">
        <v>432</v>
      </c>
      <c r="B24" s="45"/>
      <c r="C24" s="4"/>
      <c r="D24" s="181"/>
      <c r="E24" s="119"/>
      <c r="F24" s="120"/>
      <c r="G24" s="195">
        <f>G22*0.21</f>
        <v>0</v>
      </c>
    </row>
    <row r="25" spans="1:7" s="61" customFormat="1" ht="14.1" customHeight="1" x14ac:dyDescent="0.15">
      <c r="A25" s="20" t="s">
        <v>433</v>
      </c>
      <c r="B25" s="45"/>
      <c r="C25" s="4"/>
      <c r="D25" s="181"/>
      <c r="E25" s="119"/>
      <c r="F25" s="120"/>
      <c r="G25" s="195">
        <f>G22+G24</f>
        <v>0</v>
      </c>
    </row>
    <row r="26" spans="1:7" s="61" customFormat="1" ht="14.1" customHeight="1" x14ac:dyDescent="0.15">
      <c r="A26" s="20"/>
      <c r="B26" s="45"/>
      <c r="C26" s="4"/>
      <c r="D26" s="181"/>
      <c r="E26" s="119"/>
      <c r="F26" s="120"/>
      <c r="G26" s="192"/>
    </row>
    <row r="27" spans="1:7" s="61" customFormat="1" ht="59.25" customHeight="1" x14ac:dyDescent="0.15">
      <c r="B27" s="45"/>
      <c r="C27" s="4"/>
      <c r="D27" s="181"/>
      <c r="E27" s="119"/>
      <c r="F27" s="120"/>
      <c r="G27" s="192"/>
    </row>
  </sheetData>
  <pageMargins left="0.70866141732283472" right="0.70866141732283472" top="0.74803149606299213" bottom="0.74803149606299213" header="0.31496062992125984" footer="0.31496062992125984"/>
  <pageSetup paperSize="9" scale="80"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11</vt:i4>
      </vt:variant>
      <vt:variant>
        <vt:lpstr>Intervals amb nom</vt:lpstr>
      </vt:variant>
      <vt:variant>
        <vt:i4>10</vt:i4>
      </vt:variant>
    </vt:vector>
  </HeadingPairs>
  <TitlesOfParts>
    <vt:vector size="21" baseType="lpstr">
      <vt:lpstr>0</vt:lpstr>
      <vt:lpstr>1-C</vt:lpstr>
      <vt:lpstr>2-P</vt:lpstr>
      <vt:lpstr>3-SE</vt:lpstr>
      <vt:lpstr>4-GR</vt:lpstr>
      <vt:lpstr>5-Av</vt:lpstr>
      <vt:lpstr>6-ELEC</vt:lpstr>
      <vt:lpstr>7-ILU</vt:lpstr>
      <vt:lpstr>8-DESMONTAJE P1</vt:lpstr>
      <vt:lpstr>9-MONTAJE sala B</vt:lpstr>
      <vt:lpstr>RESUMEN</vt:lpstr>
      <vt:lpstr>'0'!Àrea_d'impressió</vt:lpstr>
      <vt:lpstr>'1-C'!Àrea_d'impressió</vt:lpstr>
      <vt:lpstr>'2-P'!Àrea_d'impressió</vt:lpstr>
      <vt:lpstr>'4-GR'!Àrea_d'impressió</vt:lpstr>
      <vt:lpstr>'5-Av'!Àrea_d'impressió</vt:lpstr>
      <vt:lpstr>'6-ELEC'!Àrea_d'impressió</vt:lpstr>
      <vt:lpstr>'7-ILU'!Àrea_d'impressió</vt:lpstr>
      <vt:lpstr>'8-DESMONTAJE P1'!Àrea_d'impressió</vt:lpstr>
      <vt:lpstr>'9-MONTAJE sala B'!Àrea_d'impressió</vt:lpstr>
      <vt:lpstr>RESUMEN!Àrea_d'impressió</vt:lpstr>
    </vt:vector>
  </TitlesOfParts>
  <Company>Your Company Name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Ajuntament de Barcelona</cp:lastModifiedBy>
  <cp:lastPrinted>2021-05-06T11:13:00Z</cp:lastPrinted>
  <dcterms:created xsi:type="dcterms:W3CDTF">2008-07-18T10:19:55Z</dcterms:created>
  <dcterms:modified xsi:type="dcterms:W3CDTF">2021-06-28T09:21:01Z</dcterms:modified>
</cp:coreProperties>
</file>