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900" yWindow="1620" windowWidth="28920" windowHeight="16320"/>
  </bookViews>
  <sheets>
    <sheet name="Hoja1" sheetId="1" r:id="rId1"/>
  </sheets>
  <definedNames>
    <definedName name="_xlnm.Print_Area" localSheetId="0">Hoja1!$A$1:$F$78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6" i="1" l="1"/>
  <c r="F60" i="1"/>
  <c r="F63" i="1"/>
  <c r="F32" i="1" l="1"/>
  <c r="F29" i="1"/>
  <c r="F75" i="1"/>
  <c r="F56" i="1"/>
  <c r="F55" i="1"/>
  <c r="F50" i="1"/>
  <c r="F45" i="1"/>
  <c r="F44" i="1"/>
  <c r="F39" i="1"/>
  <c r="F26" i="1"/>
  <c r="F23" i="1" l="1"/>
  <c r="F71" i="1" s="1"/>
  <c r="F35" i="1"/>
  <c r="F73" i="1" s="1"/>
  <c r="F78" i="1" l="1"/>
  <c r="F80" i="1" s="1"/>
  <c r="F82" i="1" s="1"/>
</calcChain>
</file>

<file path=xl/sharedStrings.xml><?xml version="1.0" encoding="utf-8"?>
<sst xmlns="http://schemas.openxmlformats.org/spreadsheetml/2006/main" count="59" uniqueCount="52">
  <si>
    <t>Ref.</t>
  </si>
  <si>
    <t>Descripció</t>
  </si>
  <si>
    <t>Unitats</t>
  </si>
  <si>
    <t>Preu Unitari</t>
  </si>
  <si>
    <t>Total</t>
  </si>
  <si>
    <t>CAPíTOL - 3</t>
  </si>
  <si>
    <t>MOBILIARI</t>
  </si>
  <si>
    <t>3,01</t>
  </si>
  <si>
    <t>GRÀFICA</t>
  </si>
  <si>
    <t>Cartel·les</t>
  </si>
  <si>
    <t>Subministrament i instal·lació de cartel·les en forex de 3mm imprès:</t>
  </si>
  <si>
    <t>Vinil de Tall</t>
  </si>
  <si>
    <t>Subministrament i instal·lació de vinil de tall mate, color a determinar</t>
  </si>
  <si>
    <t>Vinil Imprès</t>
  </si>
  <si>
    <t>Subministrament i instal·lació de vinil imprès</t>
  </si>
  <si>
    <t>MUNTATGE</t>
  </si>
  <si>
    <t xml:space="preserve">Muntatge </t>
  </si>
  <si>
    <t>Muntatge de tots els elements de l'exposició</t>
  </si>
  <si>
    <t>PA</t>
  </si>
  <si>
    <t>RESUM DE L'OFERTA</t>
  </si>
  <si>
    <t>SUBTOTAL</t>
  </si>
  <si>
    <t>AMIDAMENTS - PRESSUPOST</t>
  </si>
  <si>
    <t>Exposició:</t>
  </si>
  <si>
    <t>EXVOTS. MIRALLS DE L'AGRAÏMENT</t>
  </si>
  <si>
    <t xml:space="preserve"> Cartel·la Vitrina 6 x 10 cm  aprox.</t>
  </si>
  <si>
    <t>Composite imprès</t>
  </si>
  <si>
    <t>Subministrament i instal·lació de dibond de 3mm imprès:</t>
  </si>
  <si>
    <t>Textos vitrina  40 x 60 cm</t>
  </si>
  <si>
    <t>Text Amuntegament</t>
  </si>
  <si>
    <t>Lateral vitrina 60x235 cm</t>
  </si>
  <si>
    <t>Fons vitrines 90x75 cm</t>
  </si>
  <si>
    <t>Wallpaper Imprès</t>
  </si>
  <si>
    <t>Subministrament i instal·lació de wallpaper imprès</t>
  </si>
  <si>
    <t>Paret vestíbul 320x365 cm</t>
  </si>
  <si>
    <t>Suports retaules</t>
  </si>
  <si>
    <t>Estructura de tub de ferro amb malla electrosoldada, amb una trassera de MDF ignífug, tot pintat de negre, mides segons plànols</t>
  </si>
  <si>
    <t>Suport Amuntegament</t>
  </si>
  <si>
    <t>Peanya interior de vitrina</t>
  </si>
  <si>
    <t>Peanya de MDF esglaonada a diferents alçades, pintada de negre de mides totals 53x63x40 cm</t>
  </si>
  <si>
    <t>IVA</t>
  </si>
  <si>
    <t>TOTAL</t>
  </si>
  <si>
    <t>CAPíTOL - 1</t>
  </si>
  <si>
    <t>CAPíTOL - 2</t>
  </si>
  <si>
    <t>1,01</t>
  </si>
  <si>
    <t>1,02</t>
  </si>
  <si>
    <t>1,03</t>
  </si>
  <si>
    <t>2,01</t>
  </si>
  <si>
    <t>2,02</t>
  </si>
  <si>
    <t>2,03</t>
  </si>
  <si>
    <t>2,04</t>
  </si>
  <si>
    <t>Títols apartat Retaules</t>
  </si>
  <si>
    <t>Estructura de tub de ferro amb malla electrosoldada, tot pintat de negre, de mides 300x250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</si>
</sst>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0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Protection="0"/>
  </cellStyleXfs>
  <cellXfs count="30">
    <xf numFmtId="0" fontId="0" fillId="0" borderId="0" xfId="0"/>
    <xf numFmtId="0" fontId="2" fillId="0" borderId="0" xfId="0" applyFont="1"/>
    <xf numFmtId="49" fontId="3" fillId="0" borderId="0" xfId="0" applyNumberFormat="1" applyFont="1" applyAlignment="1">
      <alignment horizontal="center" vertical="top" wrapText="1"/>
    </xf>
    <xf numFmtId="49" fontId="3" fillId="0" borderId="0" xfId="0" applyNumberFormat="1" applyFont="1" applyAlignment="1">
      <alignment vertical="top" wrapText="1"/>
    </xf>
    <xf numFmtId="0" fontId="3" fillId="0" borderId="0" xfId="0" applyFont="1" applyAlignment="1">
      <alignment vertical="top" wrapText="1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4" fontId="3" fillId="0" borderId="0" xfId="0" applyNumberFormat="1" applyFont="1" applyAlignment="1">
      <alignment horizontal="right" vertical="center" wrapText="1"/>
    </xf>
    <xf numFmtId="4" fontId="5" fillId="0" borderId="0" xfId="0" applyNumberFormat="1" applyFont="1" applyAlignment="1">
      <alignment horizontal="right" vertical="center" wrapText="1"/>
    </xf>
    <xf numFmtId="0" fontId="0" fillId="0" borderId="0" xfId="0" applyAlignment="1">
      <alignment horizontal="right"/>
    </xf>
    <xf numFmtId="4" fontId="0" fillId="0" borderId="0" xfId="0" applyNumberFormat="1"/>
    <xf numFmtId="4" fontId="4" fillId="0" borderId="0" xfId="0" applyNumberFormat="1" applyFont="1" applyAlignment="1">
      <alignment vertical="top"/>
    </xf>
    <xf numFmtId="4" fontId="6" fillId="0" borderId="0" xfId="0" applyNumberFormat="1" applyFont="1" applyAlignment="1">
      <alignment horizontal="left"/>
    </xf>
    <xf numFmtId="4" fontId="3" fillId="0" borderId="0" xfId="0" applyNumberFormat="1" applyFont="1" applyAlignment="1">
      <alignment horizontal="center" vertical="top"/>
    </xf>
    <xf numFmtId="0" fontId="10" fillId="0" borderId="0" xfId="0" applyFont="1"/>
    <xf numFmtId="0" fontId="1" fillId="0" borderId="0" xfId="0" applyFont="1"/>
    <xf numFmtId="4" fontId="5" fillId="0" borderId="0" xfId="0" applyNumberFormat="1" applyFont="1" applyAlignment="1">
      <alignment horizontal="right" wrapText="1"/>
    </xf>
    <xf numFmtId="0" fontId="5" fillId="0" borderId="0" xfId="0" applyFont="1" applyAlignment="1">
      <alignment wrapText="1"/>
    </xf>
    <xf numFmtId="0" fontId="0" fillId="2" borderId="0" xfId="0" applyFill="1"/>
    <xf numFmtId="4" fontId="0" fillId="2" borderId="0" xfId="0" applyNumberFormat="1" applyFill="1"/>
    <xf numFmtId="49" fontId="3" fillId="2" borderId="0" xfId="0" applyNumberFormat="1" applyFont="1" applyFill="1" applyAlignment="1">
      <alignment horizontal="center" vertical="top" wrapText="1"/>
    </xf>
    <xf numFmtId="49" fontId="5" fillId="2" borderId="0" xfId="0" applyNumberFormat="1" applyFont="1" applyFill="1" applyAlignment="1">
      <alignment vertical="top" wrapText="1"/>
    </xf>
    <xf numFmtId="0" fontId="3" fillId="2" borderId="0" xfId="0" applyFont="1" applyFill="1" applyAlignment="1">
      <alignment vertical="top" wrapText="1"/>
    </xf>
    <xf numFmtId="4" fontId="6" fillId="2" borderId="0" xfId="0" applyNumberFormat="1" applyFont="1" applyFill="1" applyAlignment="1">
      <alignment horizontal="left"/>
    </xf>
    <xf numFmtId="4" fontId="3" fillId="2" borderId="0" xfId="0" applyNumberFormat="1" applyFont="1" applyFill="1" applyAlignment="1">
      <alignment horizontal="right" vertical="center" wrapText="1"/>
    </xf>
    <xf numFmtId="0" fontId="0" fillId="3" borderId="0" xfId="0" applyFill="1"/>
    <xf numFmtId="0" fontId="1" fillId="3" borderId="0" xfId="0" applyFont="1" applyFill="1"/>
    <xf numFmtId="4" fontId="0" fillId="3" borderId="0" xfId="0" applyNumberFormat="1" applyFill="1"/>
    <xf numFmtId="0" fontId="8" fillId="3" borderId="0" xfId="0" applyFont="1" applyFill="1" applyAlignment="1">
      <alignment horizontal="right"/>
    </xf>
    <xf numFmtId="4" fontId="8" fillId="3" borderId="0" xfId="0" applyNumberFormat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FF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962025</xdr:colOff>
      <xdr:row>1</xdr:row>
      <xdr:rowOff>161925</xdr:rowOff>
    </xdr:from>
    <xdr:to>
      <xdr:col>2</xdr:col>
      <xdr:colOff>3714750</xdr:colOff>
      <xdr:row>6</xdr:row>
      <xdr:rowOff>15101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D20731BC-2384-B788-8F86-12DD281A6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675" y="352425"/>
          <a:ext cx="2752725" cy="8056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9:F159"/>
  <sheetViews>
    <sheetView tabSelected="1" zoomScaleNormal="100" workbookViewId="0">
      <selection activeCell="E29" sqref="E29"/>
    </sheetView>
  </sheetViews>
  <sheetFormatPr defaultColWidth="11.42578125" defaultRowHeight="15" x14ac:dyDescent="0.25"/>
  <cols>
    <col min="1" max="1" width="13.28515625" customWidth="1"/>
    <col min="2" max="2" width="7.42578125" customWidth="1"/>
    <col min="3" max="3" width="76" customWidth="1"/>
    <col min="4" max="4" width="9.42578125" style="10" customWidth="1"/>
    <col min="5" max="5" width="11.85546875" style="10" bestFit="1" customWidth="1"/>
    <col min="6" max="6" width="15.28515625" style="10" bestFit="1" customWidth="1"/>
  </cols>
  <sheetData>
    <row r="9" spans="1:6" x14ac:dyDescent="0.2">
      <c r="A9" s="18"/>
      <c r="B9" s="18"/>
      <c r="C9" s="18"/>
      <c r="D9" s="19"/>
      <c r="E9" s="19"/>
      <c r="F9" s="19"/>
    </row>
    <row r="11" spans="1:6" x14ac:dyDescent="0.2">
      <c r="C11" s="15" t="s">
        <v>21</v>
      </c>
    </row>
    <row r="14" spans="1:6" x14ac:dyDescent="0.25">
      <c r="C14" s="14" t="s">
        <v>22</v>
      </c>
    </row>
    <row r="15" spans="1:6" x14ac:dyDescent="0.25">
      <c r="C15" s="15" t="s">
        <v>23</v>
      </c>
    </row>
    <row r="17" spans="1:6" x14ac:dyDescent="0.2">
      <c r="A17" s="18"/>
      <c r="B17" s="18"/>
      <c r="C17" s="18"/>
      <c r="D17" s="19"/>
      <c r="E17" s="19"/>
      <c r="F17" s="19"/>
    </row>
    <row r="21" spans="1:6" x14ac:dyDescent="0.25">
      <c r="A21" s="1"/>
      <c r="B21" s="3" t="s">
        <v>0</v>
      </c>
      <c r="C21" s="4" t="s">
        <v>1</v>
      </c>
      <c r="D21" s="11" t="s">
        <v>2</v>
      </c>
      <c r="E21" s="11" t="s">
        <v>3</v>
      </c>
      <c r="F21" s="13" t="s">
        <v>4</v>
      </c>
    </row>
    <row r="22" spans="1:6" x14ac:dyDescent="0.2">
      <c r="A22" s="1"/>
      <c r="B22" s="3"/>
      <c r="C22" s="4"/>
      <c r="D22" s="11"/>
      <c r="E22" s="11"/>
      <c r="F22" s="13"/>
    </row>
    <row r="23" spans="1:6" x14ac:dyDescent="0.25">
      <c r="A23" s="20" t="s">
        <v>41</v>
      </c>
      <c r="B23" s="21"/>
      <c r="C23" s="22" t="s">
        <v>6</v>
      </c>
      <c r="D23" s="23"/>
      <c r="E23" s="23"/>
      <c r="F23" s="24">
        <f>SUM(F24:F33)</f>
        <v>2255</v>
      </c>
    </row>
    <row r="24" spans="1:6" x14ac:dyDescent="0.2">
      <c r="A24" s="2"/>
      <c r="B24" s="5"/>
      <c r="C24" s="4"/>
      <c r="D24" s="12"/>
      <c r="E24" s="12"/>
      <c r="F24" s="7"/>
    </row>
    <row r="25" spans="1:6" x14ac:dyDescent="0.2">
      <c r="A25" s="2"/>
      <c r="B25" s="3" t="s">
        <v>43</v>
      </c>
      <c r="C25" s="4" t="s">
        <v>34</v>
      </c>
      <c r="D25" s="12"/>
      <c r="E25" s="12"/>
      <c r="F25" s="7"/>
    </row>
    <row r="26" spans="1:6" ht="25.5" x14ac:dyDescent="0.25">
      <c r="A26" s="2"/>
      <c r="B26" s="5"/>
      <c r="C26" s="6" t="s">
        <v>35</v>
      </c>
      <c r="D26" s="12">
        <v>4</v>
      </c>
      <c r="E26" s="12">
        <v>250</v>
      </c>
      <c r="F26" s="16">
        <f>E26*D26</f>
        <v>1000</v>
      </c>
    </row>
    <row r="28" spans="1:6" x14ac:dyDescent="0.2">
      <c r="B28" s="3" t="s">
        <v>44</v>
      </c>
      <c r="C28" s="4" t="s">
        <v>36</v>
      </c>
      <c r="D28" s="12"/>
      <c r="E28" s="12"/>
      <c r="F28" s="7"/>
    </row>
    <row r="29" spans="1:6" ht="14.1" customHeight="1" x14ac:dyDescent="0.2">
      <c r="B29" s="5"/>
      <c r="C29" s="6" t="s">
        <v>51</v>
      </c>
      <c r="D29" s="12">
        <v>1</v>
      </c>
      <c r="E29" s="12">
        <v>285</v>
      </c>
      <c r="F29" s="8">
        <f>E29*D29</f>
        <v>285</v>
      </c>
    </row>
    <row r="31" spans="1:6" x14ac:dyDescent="0.2">
      <c r="B31" s="3" t="s">
        <v>45</v>
      </c>
      <c r="C31" s="4" t="s">
        <v>37</v>
      </c>
      <c r="D31" s="12"/>
      <c r="E31" s="12"/>
      <c r="F31" s="7"/>
    </row>
    <row r="32" spans="1:6" ht="15.95" customHeight="1" x14ac:dyDescent="0.25">
      <c r="B32" s="5"/>
      <c r="C32" s="6" t="s">
        <v>38</v>
      </c>
      <c r="D32" s="12">
        <v>2</v>
      </c>
      <c r="E32" s="12">
        <v>485</v>
      </c>
      <c r="F32" s="8">
        <f>E32*D32</f>
        <v>970</v>
      </c>
    </row>
    <row r="33" spans="1:6" x14ac:dyDescent="0.2">
      <c r="B33" s="5"/>
      <c r="C33" s="6"/>
      <c r="D33" s="12"/>
      <c r="E33" s="12"/>
      <c r="F33" s="8"/>
    </row>
    <row r="35" spans="1:6" x14ac:dyDescent="0.25">
      <c r="A35" s="20" t="s">
        <v>42</v>
      </c>
      <c r="B35" s="21"/>
      <c r="C35" s="22" t="s">
        <v>8</v>
      </c>
      <c r="D35" s="23"/>
      <c r="E35" s="23"/>
      <c r="F35" s="24">
        <f>SUM(F36:F61)</f>
        <v>760</v>
      </c>
    </row>
    <row r="37" spans="1:6" x14ac:dyDescent="0.25">
      <c r="B37" s="3" t="s">
        <v>46</v>
      </c>
      <c r="C37" s="4" t="s">
        <v>9</v>
      </c>
      <c r="D37" s="12"/>
      <c r="E37" s="12"/>
      <c r="F37" s="7"/>
    </row>
    <row r="38" spans="1:6" x14ac:dyDescent="0.25">
      <c r="B38" s="5"/>
      <c r="C38" s="6" t="s">
        <v>10</v>
      </c>
      <c r="D38" s="12"/>
      <c r="E38" s="12"/>
      <c r="F38" s="8"/>
    </row>
    <row r="39" spans="1:6" x14ac:dyDescent="0.25">
      <c r="C39" s="9" t="s">
        <v>24</v>
      </c>
      <c r="D39" s="10">
        <v>30</v>
      </c>
      <c r="E39" s="10">
        <v>3</v>
      </c>
      <c r="F39" s="10">
        <f t="shared" ref="F39" si="0">E39*D39</f>
        <v>90</v>
      </c>
    </row>
    <row r="42" spans="1:6" x14ac:dyDescent="0.25">
      <c r="B42" s="3" t="s">
        <v>47</v>
      </c>
      <c r="C42" s="4" t="s">
        <v>25</v>
      </c>
      <c r="D42" s="12"/>
      <c r="E42" s="12"/>
      <c r="F42" s="7"/>
    </row>
    <row r="43" spans="1:6" x14ac:dyDescent="0.25">
      <c r="B43" s="5"/>
      <c r="C43" s="6" t="s">
        <v>26</v>
      </c>
      <c r="D43" s="12"/>
      <c r="E43" s="12"/>
      <c r="F43" s="8"/>
    </row>
    <row r="44" spans="1:6" x14ac:dyDescent="0.2">
      <c r="C44" s="9" t="s">
        <v>27</v>
      </c>
      <c r="D44" s="10">
        <v>4</v>
      </c>
      <c r="E44" s="10">
        <v>30</v>
      </c>
      <c r="F44" s="10">
        <f>E44*D44</f>
        <v>120</v>
      </c>
    </row>
    <row r="45" spans="1:6" x14ac:dyDescent="0.2">
      <c r="C45" s="9" t="s">
        <v>28</v>
      </c>
      <c r="D45" s="10">
        <v>1</v>
      </c>
      <c r="E45" s="10">
        <v>70</v>
      </c>
      <c r="F45" s="10">
        <f t="shared" ref="F45" si="1">E45*D45</f>
        <v>70</v>
      </c>
    </row>
    <row r="46" spans="1:6" x14ac:dyDescent="0.2">
      <c r="C46" s="9"/>
    </row>
    <row r="48" spans="1:6" x14ac:dyDescent="0.2">
      <c r="B48" s="3" t="s">
        <v>48</v>
      </c>
      <c r="C48" s="4" t="s">
        <v>11</v>
      </c>
      <c r="D48" s="12"/>
      <c r="E48" s="12"/>
      <c r="F48" s="7"/>
    </row>
    <row r="49" spans="1:6" x14ac:dyDescent="0.25">
      <c r="B49" s="5"/>
      <c r="C49" s="6" t="s">
        <v>12</v>
      </c>
      <c r="D49" s="12"/>
      <c r="E49" s="12"/>
      <c r="F49" s="8"/>
    </row>
    <row r="50" spans="1:6" x14ac:dyDescent="0.25">
      <c r="C50" s="9" t="s">
        <v>50</v>
      </c>
      <c r="D50" s="10">
        <v>4</v>
      </c>
      <c r="E50" s="10">
        <v>15</v>
      </c>
      <c r="F50" s="10">
        <f>E50*D50</f>
        <v>60</v>
      </c>
    </row>
    <row r="51" spans="1:6" x14ac:dyDescent="0.2">
      <c r="C51" s="9"/>
    </row>
    <row r="53" spans="1:6" x14ac:dyDescent="0.25">
      <c r="B53" s="3" t="s">
        <v>49</v>
      </c>
      <c r="C53" s="4" t="s">
        <v>13</v>
      </c>
      <c r="D53" s="12"/>
      <c r="E53" s="12"/>
      <c r="F53" s="7"/>
    </row>
    <row r="54" spans="1:6" x14ac:dyDescent="0.25">
      <c r="B54" s="5"/>
      <c r="C54" s="6" t="s">
        <v>14</v>
      </c>
      <c r="D54" s="12"/>
      <c r="E54" s="12"/>
      <c r="F54" s="8"/>
    </row>
    <row r="55" spans="1:6" x14ac:dyDescent="0.25">
      <c r="C55" s="9" t="s">
        <v>29</v>
      </c>
      <c r="D55" s="10">
        <v>1</v>
      </c>
      <c r="E55" s="10">
        <v>65</v>
      </c>
      <c r="F55" s="10">
        <f>E55*D55</f>
        <v>65</v>
      </c>
    </row>
    <row r="56" spans="1:6" x14ac:dyDescent="0.25">
      <c r="C56" s="9" t="s">
        <v>30</v>
      </c>
      <c r="D56" s="10">
        <v>2</v>
      </c>
      <c r="E56" s="10">
        <v>30</v>
      </c>
      <c r="F56" s="10">
        <f t="shared" ref="F56" si="2">E56*D56</f>
        <v>60</v>
      </c>
    </row>
    <row r="58" spans="1:6" x14ac:dyDescent="0.25">
      <c r="B58" s="3" t="s">
        <v>49</v>
      </c>
      <c r="C58" s="4" t="s">
        <v>31</v>
      </c>
      <c r="D58" s="12"/>
      <c r="E58" s="12"/>
      <c r="F58" s="7"/>
    </row>
    <row r="59" spans="1:6" x14ac:dyDescent="0.25">
      <c r="B59" s="5"/>
      <c r="C59" s="6" t="s">
        <v>32</v>
      </c>
      <c r="D59" s="12"/>
      <c r="E59" s="12"/>
      <c r="F59" s="8"/>
    </row>
    <row r="60" spans="1:6" x14ac:dyDescent="0.25">
      <c r="C60" s="9" t="s">
        <v>33</v>
      </c>
      <c r="D60" s="10">
        <v>1</v>
      </c>
      <c r="E60" s="10">
        <v>295</v>
      </c>
      <c r="F60" s="10">
        <f>E60*D60</f>
        <v>295</v>
      </c>
    </row>
    <row r="61" spans="1:6" x14ac:dyDescent="0.25">
      <c r="C61" s="9"/>
    </row>
    <row r="62" spans="1:6" x14ac:dyDescent="0.25">
      <c r="C62" s="9"/>
    </row>
    <row r="63" spans="1:6" ht="15.95" customHeight="1" x14ac:dyDescent="0.25">
      <c r="A63" s="20" t="s">
        <v>5</v>
      </c>
      <c r="B63" s="21"/>
      <c r="C63" s="22" t="s">
        <v>15</v>
      </c>
      <c r="D63" s="23"/>
      <c r="E63" s="23"/>
      <c r="F63" s="24">
        <f>SUM(F64:F66)</f>
        <v>2500</v>
      </c>
    </row>
    <row r="65" spans="1:6" x14ac:dyDescent="0.25">
      <c r="B65" s="3" t="s">
        <v>7</v>
      </c>
      <c r="C65" s="4" t="s">
        <v>16</v>
      </c>
      <c r="D65" s="12"/>
      <c r="E65" s="12"/>
      <c r="F65" s="7"/>
    </row>
    <row r="66" spans="1:6" ht="17.100000000000001" customHeight="1" x14ac:dyDescent="0.25">
      <c r="B66" s="5"/>
      <c r="C66" s="17" t="s">
        <v>17</v>
      </c>
      <c r="D66" s="12" t="s">
        <v>18</v>
      </c>
      <c r="E66" s="12">
        <v>2500</v>
      </c>
      <c r="F66" s="8">
        <f>E66</f>
        <v>2500</v>
      </c>
    </row>
    <row r="67" spans="1:6" ht="17.100000000000001" customHeight="1" x14ac:dyDescent="0.25">
      <c r="C67" s="9"/>
    </row>
    <row r="69" spans="1:6" x14ac:dyDescent="0.25">
      <c r="A69" s="25"/>
      <c r="B69" s="25"/>
      <c r="C69" s="26" t="s">
        <v>19</v>
      </c>
      <c r="D69" s="27"/>
      <c r="E69" s="27"/>
      <c r="F69" s="27"/>
    </row>
    <row r="71" spans="1:6" x14ac:dyDescent="0.25">
      <c r="A71" s="20" t="s">
        <v>41</v>
      </c>
      <c r="B71" s="21"/>
      <c r="C71" s="22" t="s">
        <v>6</v>
      </c>
      <c r="D71" s="23"/>
      <c r="E71" s="23"/>
      <c r="F71" s="24">
        <f>F23</f>
        <v>2255</v>
      </c>
    </row>
    <row r="73" spans="1:6" x14ac:dyDescent="0.25">
      <c r="A73" s="20" t="s">
        <v>42</v>
      </c>
      <c r="B73" s="21"/>
      <c r="C73" s="22" t="s">
        <v>8</v>
      </c>
      <c r="D73" s="23"/>
      <c r="E73" s="23"/>
      <c r="F73" s="24">
        <f>F35</f>
        <v>760</v>
      </c>
    </row>
    <row r="75" spans="1:6" x14ac:dyDescent="0.25">
      <c r="A75" s="20" t="s">
        <v>5</v>
      </c>
      <c r="B75" s="21"/>
      <c r="C75" s="22" t="s">
        <v>15</v>
      </c>
      <c r="D75" s="23"/>
      <c r="E75" s="23"/>
      <c r="F75" s="24">
        <f>F63</f>
        <v>2500</v>
      </c>
    </row>
    <row r="78" spans="1:6" ht="15.75" x14ac:dyDescent="0.25">
      <c r="C78" s="28" t="s">
        <v>20</v>
      </c>
      <c r="D78" s="27"/>
      <c r="E78" s="27"/>
      <c r="F78" s="29">
        <f>SUM(F71:F77)</f>
        <v>5515</v>
      </c>
    </row>
    <row r="80" spans="1:6" ht="15.75" x14ac:dyDescent="0.25">
      <c r="C80" s="28" t="s">
        <v>39</v>
      </c>
      <c r="D80" s="27"/>
      <c r="E80" s="27"/>
      <c r="F80" s="29">
        <f>F78*21%</f>
        <v>1158.1499999999999</v>
      </c>
    </row>
    <row r="82" spans="3:6" ht="15.75" x14ac:dyDescent="0.25">
      <c r="C82" s="28" t="s">
        <v>40</v>
      </c>
      <c r="D82" s="27"/>
      <c r="E82" s="27"/>
      <c r="F82" s="29">
        <f>SUM(F78:F81)</f>
        <v>6673.15</v>
      </c>
    </row>
    <row r="159" ht="14.25" customHeight="1" x14ac:dyDescent="0.25"/>
  </sheetData>
  <phoneticPr fontId="7" type="noConversion"/>
  <pageMargins left="0.7" right="0.7" top="0.75" bottom="0.75" header="0.3" footer="0.3"/>
  <pageSetup paperSize="8" fitToHeight="0" orientation="landscape" r:id="rId1"/>
  <rowBreaks count="3" manualBreakCount="3">
    <brk id="20" max="16383" man="1"/>
    <brk id="161" max="16383" man="1"/>
    <brk id="18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Hoja1</vt:lpstr>
      <vt:lpstr>Hoja1!Àrea_d'impressió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</dc:creator>
  <cp:lastModifiedBy>Ajuntament de Barcelona</cp:lastModifiedBy>
  <cp:lastPrinted>2022-05-06T10:20:15Z</cp:lastPrinted>
  <dcterms:created xsi:type="dcterms:W3CDTF">2022-04-11T08:31:11Z</dcterms:created>
  <dcterms:modified xsi:type="dcterms:W3CDTF">2023-03-02T15:16:30Z</dcterms:modified>
</cp:coreProperties>
</file>