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-120" yWindow="-120" windowWidth="23136" windowHeight="13056"/>
  </bookViews>
  <sheets>
    <sheet name="GRÀFICA " sheetId="8" r:id="rId1"/>
  </sheets>
  <definedNames>
    <definedName name="_xlnm.Print_Area" localSheetId="0">'GRÀFICA '!$A$1:$E$52</definedName>
  </definedNames>
  <calcPr calcId="145621"/>
</workbook>
</file>

<file path=xl/calcChain.xml><?xml version="1.0" encoding="utf-8"?>
<calcChain xmlns="http://schemas.openxmlformats.org/spreadsheetml/2006/main">
  <c r="E19" i="8" l="1"/>
  <c r="E3" i="8" l="1"/>
  <c r="E50" i="8" l="1"/>
  <c r="E51" i="8" l="1"/>
  <c r="E52" i="8" s="1"/>
</calcChain>
</file>

<file path=xl/sharedStrings.xml><?xml version="1.0" encoding="utf-8"?>
<sst xmlns="http://schemas.openxmlformats.org/spreadsheetml/2006/main" count="93" uniqueCount="84">
  <si>
    <t>Cartel·les</t>
  </si>
  <si>
    <t>Vinils finestres</t>
  </si>
  <si>
    <t>Text aparador pati</t>
  </si>
  <si>
    <t>Vinil recepció</t>
  </si>
  <si>
    <t>Roll up</t>
  </si>
  <si>
    <t>Referència peça</t>
  </si>
  <si>
    <t>PAR-18</t>
  </si>
  <si>
    <t>PAR-19</t>
  </si>
  <si>
    <t>PAR-20</t>
  </si>
  <si>
    <t>MUR-03</t>
  </si>
  <si>
    <t>Cartell Pl. Sant Iu</t>
  </si>
  <si>
    <t>PAR-06, PAR-07, PAR-08, PAR-15, PAR-16, PAR-17, PAR-18, PAR-20, PAR-21, PAR-24, PAR-25, PAR-26      i  MUR-03</t>
  </si>
  <si>
    <t>MUR-01 i PAR-19</t>
  </si>
  <si>
    <t>CITA_Sant Agustí 1    CITA_Sant Agustí 2</t>
  </si>
  <si>
    <t>PAR-02, PAR-23</t>
  </si>
  <si>
    <t>PAR-03, PAR-04, PAR-09, PAR-12, PAR-13, PAR-14      i  PAR-22</t>
  </si>
  <si>
    <t>TXT_Intro</t>
  </si>
  <si>
    <t xml:space="preserve">PAR-01, PAR 02, PAR-15, PAR-16, PAR-23 </t>
  </si>
  <si>
    <t>PAR-03, PAR-04, PAR-05, PAR-06, PAR-07, PAR-08, PAR-09, PAR-10, PAR-11, PAR-12, PAR-13, PAR-14, PAR-21, PAR-22, PAR-24, PAR-25, PAR-26</t>
  </si>
  <si>
    <t>Bànners</t>
  </si>
  <si>
    <t>Tríptic DIN A-5 plegat 200gr</t>
  </si>
  <si>
    <t>Cartell Botiga DIN A 3 160gr</t>
  </si>
  <si>
    <t>Flyer activitats DIN A5 120gr</t>
  </si>
  <si>
    <t>Rètols activitats DIN A 3 120gr</t>
  </si>
  <si>
    <t>TOTAL GRÀFICA</t>
  </si>
  <si>
    <t>Vinil senyalització vidre escala pati</t>
  </si>
  <si>
    <t>Import</t>
  </si>
  <si>
    <t>Unitats</t>
  </si>
  <si>
    <t>Dimensions</t>
  </si>
  <si>
    <t>171cm d'ample x 131cm d'alt x 3mm de gruix</t>
  </si>
  <si>
    <t>111cm d'ample x 131cm d'alt x 3mm de gruix</t>
  </si>
  <si>
    <t>105cm d'ample x 131cm d'alt x 3mm de gruix</t>
  </si>
  <si>
    <t>180cm d'ample x 200cm d'alt</t>
  </si>
  <si>
    <t xml:space="preserve">Producció i col·locació de panell de fòrex blanc imprès. Col·locat a estructura de fusta amb cinta de doble cara tipus 3M. </t>
  </si>
  <si>
    <t>Panell de fòrex 3mm. 
Estructura de fusta 130x260mm</t>
  </si>
  <si>
    <t>Panell de fòrex 3mm. 
Estructura de fusta 130x520mm</t>
  </si>
  <si>
    <t xml:space="preserve">GRÀFICA DE DIFUSIÓ </t>
  </si>
  <si>
    <t>GRÀFICA DE SALA</t>
  </si>
  <si>
    <t xml:space="preserve">Producció i col·locació de panell de fòrex blanc imprès. Col·locat a estructura de fusta amb puntes. </t>
  </si>
  <si>
    <t>Producció i col·locació de panell de fòrex blanc imprès. Col·locat a estructura de fusta amb puntes.</t>
  </si>
  <si>
    <t>EXPOSICIÓ "EMOCIONS. Imatges i gestos del passat i del present"</t>
  </si>
  <si>
    <t>Tela Banner</t>
  </si>
  <si>
    <t xml:space="preserve">150cm d'ample x 105cm d'alt </t>
  </si>
  <si>
    <t>107cm d'ample x 255cm d'alt</t>
  </si>
  <si>
    <t>Producció i col·locació vinil imprès per col·locar sobre vidre finestra (Castellà)</t>
  </si>
  <si>
    <t>129,5cm d'ample x 255cm d'alt</t>
  </si>
  <si>
    <t>Producció i col·locació vinil imprès per col·locar sobre vidre finestra (Català.)</t>
  </si>
  <si>
    <t>Producció i col·locació vinil imprès per col·locar sobre vidre finestra (Castellà).</t>
  </si>
  <si>
    <t>Producció i col·locació vinil imprès per col·locar sobre vidre finestra (Anglès).</t>
  </si>
  <si>
    <t>109,5cm d'ample x 255cm d'alt</t>
  </si>
  <si>
    <t>Producció i col·locació vinil imprès per col·locar sobre vidre finestra (Català).</t>
  </si>
  <si>
    <t>Producció i col·locació vinil imprès per col·locar sobre vidre finestra (Anglès)</t>
  </si>
  <si>
    <t xml:space="preserve">225cm d'ample x 134cm d'alt </t>
  </si>
  <si>
    <t xml:space="preserve">400cm d'ample x 395cm d'alt </t>
  </si>
  <si>
    <t xml:space="preserve">Producció i col·locació lona impresa opaca col·locada damunt estructura bastidor existent. </t>
  </si>
  <si>
    <t xml:space="preserve">150cm d'ample x 90cm d'alt </t>
  </si>
  <si>
    <t xml:space="preserve">500cm d'ample x 257cm d'alt </t>
  </si>
  <si>
    <t>Producció i col·locació de dues banderoles a dues cares en lona.</t>
  </si>
  <si>
    <t xml:space="preserve">Producció i col·locació vinil imprès per col·locar sobre paret enguixada. </t>
  </si>
  <si>
    <t xml:space="preserve">100cm d'ample x 200cm d'alt </t>
  </si>
  <si>
    <t xml:space="preserve">Producció i col·locació roll up (dues gràfiques diferents). </t>
  </si>
  <si>
    <t xml:space="preserve">94cm d'ample x 109cm d'alt </t>
  </si>
  <si>
    <t xml:space="preserve">Producció i col·locació vinil imprès per col·locar sobre vidre finestra. </t>
  </si>
  <si>
    <t>DINA 3</t>
  </si>
  <si>
    <t>Producció i col·locació vinil indicació exposició temporal.</t>
  </si>
  <si>
    <t xml:space="preserve">100cm d'ample x 150cm d'alt </t>
  </si>
  <si>
    <t>Textos de sala i cites</t>
  </si>
  <si>
    <t>Vinil/lona bastidor pati</t>
  </si>
  <si>
    <t>Banderoles exterior Museu</t>
  </si>
  <si>
    <t>Observacions</t>
  </si>
  <si>
    <t xml:space="preserve"> Producció i col·locació vinil de tall amb marca exposició i cartel·la de peça que s'hi exposa. </t>
  </si>
  <si>
    <t>IMPORT</t>
  </si>
  <si>
    <t>IVA</t>
  </si>
  <si>
    <t>Subministre i col·locació de vinil imprès, tipus Cristal Easy Dot sobre vidre de finestres existent, amb texte sobre fons per difuminar la vista de l'exterior del pati.</t>
  </si>
  <si>
    <t>Subministre i col·locació de lona tipus Voile amb texte imprès, beina superior i beina inferior.</t>
  </si>
  <si>
    <t>Producció i col·locació vinil imprès per col·locar sobre xapa metàl·lica existent.</t>
  </si>
  <si>
    <t>Rètol indicacions exposició</t>
  </si>
  <si>
    <t xml:space="preserve">* Subministrament, transport i muntatge de tota la gràfica amb personal especializat.
* Reparació dels desperfectes que es puguin produir durant el muntatge de la gràfica, tant en les parets perimetrals, com en el paviment així com en altres elements o parts del Museu.
* Manteniment de la gràfica durant tot el període que l'exposició estigui oberta.
* Un cop retirat el vinil  imprès de la paret de recepció, s'haurà de pintar la paret de nou amb color blanc.
* Reposar en cas de deteriorament o vandalisme d'una banderola del carrer Comtes a dues cares amb vora superior i inferior (1 unitat).
* Reposar en cas de deteriorament o vandalisme els vinils de les finestres carrer Comtes/Baixada de la Canonja (3 unitats).
* Desmuntatge de la gràfica de sala i la gràfica de difussió (al retirar les dues banderoles del carrer Comtes, col·locar les banderoles de l'exposició permanent) i transport a l'abocador autoritzat.
</t>
  </si>
  <si>
    <t>Tela 210 gr. X 180cm d'ample X 280cm</t>
  </si>
  <si>
    <t>Tela 210 gr. X 120cm d'ample X 280cm</t>
  </si>
  <si>
    <t>Tela 210 gr. X 230cm d'ample X 280cm</t>
  </si>
  <si>
    <t>Tela 210 gr. X 140cm d'ample X 280cm</t>
  </si>
  <si>
    <t>Tela 210 gr. X 160cm d'ample X 280cm</t>
  </si>
  <si>
    <t>Papereria (4 tintes)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</si>
</sst>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15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3"/>
      <color theme="1"/>
      <name val="Calibri (Cuerpo)"/>
    </font>
    <font>
      <sz val="10"/>
      <name val="Arial"/>
      <family val="2"/>
    </font>
    <font>
      <sz val="10"/>
      <name val="Arial"/>
      <family val="2"/>
    </font>
    <font>
      <b/>
      <sz val="14"/>
      <color theme="1"/>
      <name val="Calibri (Cuerpo)_x0000_"/>
    </font>
    <font>
      <b/>
      <sz val="12"/>
      <color theme="1"/>
      <name val="Calibri (Cuerpo)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3" fontId="6" fillId="0" borderId="0"/>
    <xf numFmtId="3" fontId="7" fillId="0" borderId="0"/>
    <xf numFmtId="3" fontId="7" fillId="0" borderId="0"/>
    <xf numFmtId="3" fontId="7" fillId="0" borderId="0"/>
  </cellStyleXfs>
  <cellXfs count="76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1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8" fillId="2" borderId="5" xfId="0" applyNumberFormat="1" applyFont="1" applyFill="1" applyBorder="1" applyAlignment="1">
      <alignment wrapText="1"/>
    </xf>
    <xf numFmtId="0" fontId="0" fillId="0" borderId="0" xfId="0" applyFill="1"/>
    <xf numFmtId="164" fontId="0" fillId="0" borderId="7" xfId="0" applyNumberFormat="1" applyFont="1" applyBorder="1" applyAlignment="1"/>
    <xf numFmtId="0" fontId="1" fillId="0" borderId="10" xfId="0" applyFont="1" applyBorder="1" applyAlignment="1">
      <alignment horizontal="left" vertical="center" wrapText="1"/>
    </xf>
    <xf numFmtId="0" fontId="0" fillId="0" borderId="11" xfId="0" applyBorder="1"/>
    <xf numFmtId="0" fontId="2" fillId="0" borderId="11" xfId="0" applyFont="1" applyBorder="1" applyAlignment="1">
      <alignment horizontal="center" wrapText="1"/>
    </xf>
    <xf numFmtId="164" fontId="0" fillId="0" borderId="12" xfId="0" applyNumberFormat="1" applyBorder="1" applyAlignment="1">
      <alignment horizontal="right" vertical="center"/>
    </xf>
    <xf numFmtId="0" fontId="0" fillId="0" borderId="6" xfId="0" applyBorder="1" applyAlignment="1">
      <alignment vertical="top"/>
    </xf>
    <xf numFmtId="164" fontId="10" fillId="0" borderId="7" xfId="0" applyNumberFormat="1" applyFont="1" applyBorder="1" applyAlignment="1"/>
    <xf numFmtId="0" fontId="0" fillId="0" borderId="0" xfId="0" applyBorder="1" applyAlignment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wrapText="1"/>
    </xf>
    <xf numFmtId="164" fontId="0" fillId="0" borderId="14" xfId="0" applyNumberFormat="1" applyFont="1" applyBorder="1" applyAlignment="1"/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vertical="top"/>
    </xf>
    <xf numFmtId="0" fontId="8" fillId="2" borderId="4" xfId="0" applyFont="1" applyFill="1" applyBorder="1" applyAlignment="1">
      <alignment horizontal="left" vertical="top" wrapText="1"/>
    </xf>
    <xf numFmtId="0" fontId="14" fillId="0" borderId="0" xfId="0" applyFont="1" applyAlignment="1">
      <alignment vertical="center"/>
    </xf>
    <xf numFmtId="0" fontId="5" fillId="3" borderId="10" xfId="0" applyFont="1" applyFill="1" applyBorder="1" applyAlignment="1">
      <alignment horizontal="left" vertical="top" wrapText="1"/>
    </xf>
    <xf numFmtId="0" fontId="5" fillId="3" borderId="11" xfId="0" applyFont="1" applyFill="1" applyBorder="1" applyAlignment="1">
      <alignment vertical="top" wrapText="1"/>
    </xf>
    <xf numFmtId="0" fontId="5" fillId="3" borderId="11" xfId="0" applyFont="1" applyFill="1" applyBorder="1" applyAlignment="1">
      <alignment wrapText="1"/>
    </xf>
    <xf numFmtId="164" fontId="9" fillId="3" borderId="12" xfId="0" applyNumberFormat="1" applyFont="1" applyFill="1" applyBorder="1" applyAlignment="1">
      <alignment horizontal="right" vertical="center" wrapText="1"/>
    </xf>
    <xf numFmtId="0" fontId="5" fillId="4" borderId="8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wrapText="1"/>
    </xf>
    <xf numFmtId="164" fontId="9" fillId="4" borderId="9" xfId="0" applyNumberFormat="1" applyFont="1" applyFill="1" applyBorder="1" applyAlignment="1">
      <alignment horizontal="right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wrapText="1"/>
    </xf>
    <xf numFmtId="164" fontId="9" fillId="3" borderId="9" xfId="0" applyNumberFormat="1" applyFont="1" applyFill="1" applyBorder="1" applyAlignment="1">
      <alignment horizontal="right" vertical="center" wrapText="1"/>
    </xf>
    <xf numFmtId="0" fontId="8" fillId="2" borderId="4" xfId="0" applyFont="1" applyFill="1" applyBorder="1" applyAlignment="1">
      <alignment horizontal="right" vertical="top" wrapText="1"/>
    </xf>
    <xf numFmtId="0" fontId="2" fillId="0" borderId="11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2" fillId="5" borderId="10" xfId="0" applyFont="1" applyFill="1" applyBorder="1" applyAlignment="1">
      <alignment horizontal="left" vertical="center" wrapText="1"/>
    </xf>
    <xf numFmtId="0" fontId="13" fillId="5" borderId="11" xfId="0" applyFont="1" applyFill="1" applyBorder="1" applyAlignment="1">
      <alignment horizontal="left" vertical="center" wrapText="1"/>
    </xf>
    <xf numFmtId="0" fontId="12" fillId="5" borderId="11" xfId="0" applyFont="1" applyFill="1" applyBorder="1" applyAlignment="1">
      <alignment horizontal="center" vertical="center" wrapText="1"/>
    </xf>
    <xf numFmtId="164" fontId="12" fillId="5" borderId="12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top" wrapText="1"/>
    </xf>
    <xf numFmtId="0" fontId="10" fillId="0" borderId="6" xfId="0" applyFont="1" applyBorder="1" applyAlignment="1">
      <alignment wrapText="1"/>
    </xf>
    <xf numFmtId="164" fontId="10" fillId="0" borderId="14" xfId="0" applyNumberFormat="1" applyFont="1" applyBorder="1" applyAlignment="1"/>
    <xf numFmtId="0" fontId="10" fillId="0" borderId="13" xfId="0" applyFont="1" applyBorder="1" applyAlignment="1">
      <alignment wrapText="1"/>
    </xf>
    <xf numFmtId="0" fontId="10" fillId="0" borderId="0" xfId="0" applyFont="1" applyBorder="1"/>
    <xf numFmtId="0" fontId="10" fillId="0" borderId="0" xfId="0" applyFont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10" fillId="0" borderId="13" xfId="0" applyFont="1" applyFill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5" fillId="6" borderId="8" xfId="0" applyFont="1" applyFill="1" applyBorder="1" applyAlignment="1">
      <alignment horizontal="left" vertical="top" wrapText="1"/>
    </xf>
    <xf numFmtId="0" fontId="0" fillId="6" borderId="1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5" fillId="6" borderId="2" xfId="0" applyFont="1" applyFill="1" applyBorder="1" applyAlignment="1">
      <alignment vertical="top" wrapText="1"/>
    </xf>
    <xf numFmtId="0" fontId="5" fillId="6" borderId="2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wrapText="1"/>
    </xf>
    <xf numFmtId="164" fontId="9" fillId="6" borderId="9" xfId="0" applyNumberFormat="1" applyFont="1" applyFill="1" applyBorder="1" applyAlignment="1">
      <alignment horizontal="right" vertical="center" wrapText="1"/>
    </xf>
  </cellXfs>
  <cellStyles count="9">
    <cellStyle name="Enllaç" xfId="1" builtinId="8" hidden="1"/>
    <cellStyle name="Enllaç" xfId="3" builtinId="8" hidden="1"/>
    <cellStyle name="Enllaç visitat" xfId="2" builtinId="9" hidden="1"/>
    <cellStyle name="Enllaç visitat" xfId="4" builtinId="9" hidden="1"/>
    <cellStyle name="Normal" xfId="0" builtinId="0"/>
    <cellStyle name="Normal 10" xfId="8"/>
    <cellStyle name="Normal 4" xfId="5"/>
    <cellStyle name="Normal 5" xfId="6"/>
    <cellStyle name="Normal 9" xfId="7"/>
  </cellStyles>
  <dxfs count="0"/>
  <tableStyles count="0" defaultTableStyle="TableStyleMedium9" defaultPivotStyle="PivotStyleLight16"/>
  <colors>
    <mruColors>
      <color rgb="FF33CC33"/>
      <color rgb="FF76D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topLeftCell="A3" zoomScale="82" zoomScaleNormal="82" zoomScaleSheetLayoutView="95" workbookViewId="0">
      <selection activeCell="F15" sqref="F15"/>
    </sheetView>
  </sheetViews>
  <sheetFormatPr defaultColWidth="11.19921875" defaultRowHeight="15.6"/>
  <cols>
    <col min="1" max="1" width="84.69921875" customWidth="1"/>
    <col min="2" max="2" width="21.8984375" customWidth="1"/>
    <col min="3" max="3" width="9.5" style="55" customWidth="1"/>
    <col min="4" max="4" width="39" style="11" bestFit="1" customWidth="1"/>
    <col min="5" max="5" width="12.8984375" style="7" bestFit="1" customWidth="1"/>
  </cols>
  <sheetData>
    <row r="1" spans="1:5" ht="4.95" customHeight="1" thickBot="1">
      <c r="A1" s="16"/>
      <c r="B1" s="17"/>
      <c r="C1" s="48"/>
      <c r="D1" s="18"/>
      <c r="E1" s="19"/>
    </row>
    <row r="2" spans="1:5" s="34" customFormat="1" ht="45" customHeight="1" thickBot="1">
      <c r="A2" s="56" t="s">
        <v>40</v>
      </c>
      <c r="B2" s="57" t="s">
        <v>5</v>
      </c>
      <c r="C2" s="58" t="s">
        <v>27</v>
      </c>
      <c r="D2" s="58" t="s">
        <v>28</v>
      </c>
      <c r="E2" s="59" t="s">
        <v>26</v>
      </c>
    </row>
    <row r="3" spans="1:5" ht="18" customHeight="1">
      <c r="A3" s="35" t="s">
        <v>37</v>
      </c>
      <c r="B3" s="36"/>
      <c r="C3" s="49"/>
      <c r="D3" s="37"/>
      <c r="E3" s="38">
        <f>SUM(E5:E18)</f>
        <v>5168</v>
      </c>
    </row>
    <row r="4" spans="1:5" s="14" customFormat="1" ht="16.8" customHeight="1">
      <c r="A4" s="39" t="s">
        <v>66</v>
      </c>
      <c r="B4" s="40"/>
      <c r="C4" s="50"/>
      <c r="D4" s="41"/>
      <c r="E4" s="42"/>
    </row>
    <row r="5" spans="1:5" s="22" customFormat="1" ht="15.6" customHeight="1">
      <c r="A5" s="29" t="s">
        <v>38</v>
      </c>
      <c r="B5" s="23" t="s">
        <v>14</v>
      </c>
      <c r="C5" s="28">
        <v>2</v>
      </c>
      <c r="D5" s="24" t="s">
        <v>29</v>
      </c>
      <c r="E5" s="30">
        <v>280</v>
      </c>
    </row>
    <row r="6" spans="1:5" s="5" customFormat="1" ht="46.8">
      <c r="A6" s="31" t="s">
        <v>39</v>
      </c>
      <c r="B6" s="25" t="s">
        <v>15</v>
      </c>
      <c r="C6" s="28">
        <v>7</v>
      </c>
      <c r="D6" s="24" t="s">
        <v>30</v>
      </c>
      <c r="E6" s="30">
        <v>650</v>
      </c>
    </row>
    <row r="7" spans="1:5" s="22" customFormat="1" ht="15.6" customHeight="1">
      <c r="A7" s="29" t="s">
        <v>38</v>
      </c>
      <c r="B7" s="23" t="s">
        <v>9</v>
      </c>
      <c r="C7" s="28">
        <v>1</v>
      </c>
      <c r="D7" s="24" t="s">
        <v>31</v>
      </c>
      <c r="E7" s="30">
        <v>88</v>
      </c>
    </row>
    <row r="8" spans="1:5" s="9" customFormat="1" ht="31.2">
      <c r="A8" s="67" t="s">
        <v>73</v>
      </c>
      <c r="B8" s="68" t="s">
        <v>13</v>
      </c>
      <c r="C8" s="51">
        <v>2</v>
      </c>
      <c r="D8" s="26" t="s">
        <v>65</v>
      </c>
      <c r="E8" s="62">
        <v>300</v>
      </c>
    </row>
    <row r="9" spans="1:5" s="9" customFormat="1">
      <c r="A9" s="67" t="s">
        <v>74</v>
      </c>
      <c r="B9" s="68" t="s">
        <v>16</v>
      </c>
      <c r="C9" s="51">
        <v>1</v>
      </c>
      <c r="D9" s="26" t="s">
        <v>32</v>
      </c>
      <c r="E9" s="62">
        <v>200</v>
      </c>
    </row>
    <row r="10" spans="1:5" s="14" customFormat="1" ht="16.8">
      <c r="A10" s="39" t="s">
        <v>0</v>
      </c>
      <c r="B10" s="40"/>
      <c r="C10" s="50"/>
      <c r="D10" s="41"/>
      <c r="E10" s="42"/>
    </row>
    <row r="11" spans="1:5" s="5" customFormat="1" ht="78">
      <c r="A11" s="31" t="s">
        <v>33</v>
      </c>
      <c r="B11" s="27" t="s">
        <v>11</v>
      </c>
      <c r="C11" s="28">
        <v>10</v>
      </c>
      <c r="D11" s="66" t="s">
        <v>34</v>
      </c>
      <c r="E11" s="30">
        <v>30</v>
      </c>
    </row>
    <row r="12" spans="1:5" s="5" customFormat="1" ht="31.2">
      <c r="A12" s="29" t="s">
        <v>33</v>
      </c>
      <c r="B12" s="27" t="s">
        <v>12</v>
      </c>
      <c r="C12" s="28">
        <v>5</v>
      </c>
      <c r="D12" s="3" t="s">
        <v>35</v>
      </c>
      <c r="E12" s="30">
        <v>300</v>
      </c>
    </row>
    <row r="13" spans="1:5" s="14" customFormat="1" ht="16.8">
      <c r="A13" s="69" t="s">
        <v>19</v>
      </c>
      <c r="B13" s="72"/>
      <c r="C13" s="73"/>
      <c r="D13" s="74"/>
      <c r="E13" s="75"/>
    </row>
    <row r="14" spans="1:5" s="5" customFormat="1" ht="31.2">
      <c r="A14" s="32" t="s">
        <v>41</v>
      </c>
      <c r="B14" s="27" t="s">
        <v>17</v>
      </c>
      <c r="C14" s="28">
        <v>5</v>
      </c>
      <c r="D14" s="70" t="s">
        <v>78</v>
      </c>
      <c r="E14" s="30">
        <v>890</v>
      </c>
    </row>
    <row r="15" spans="1:5" s="5" customFormat="1" ht="93.6">
      <c r="A15" s="32" t="s">
        <v>41</v>
      </c>
      <c r="B15" s="27" t="s">
        <v>18</v>
      </c>
      <c r="C15" s="28">
        <v>18</v>
      </c>
      <c r="D15" s="70" t="s">
        <v>79</v>
      </c>
      <c r="E15" s="30">
        <v>1800</v>
      </c>
    </row>
    <row r="16" spans="1:5" s="5" customFormat="1">
      <c r="A16" s="32" t="s">
        <v>41</v>
      </c>
      <c r="B16" s="27" t="s">
        <v>6</v>
      </c>
      <c r="C16" s="28">
        <v>1</v>
      </c>
      <c r="D16" s="70" t="s">
        <v>80</v>
      </c>
      <c r="E16" s="30">
        <v>200</v>
      </c>
    </row>
    <row r="17" spans="1:6" s="5" customFormat="1">
      <c r="A17" s="32" t="s">
        <v>41</v>
      </c>
      <c r="B17" s="27" t="s">
        <v>7</v>
      </c>
      <c r="C17" s="28">
        <v>1</v>
      </c>
      <c r="D17" s="70" t="s">
        <v>81</v>
      </c>
      <c r="E17" s="30">
        <v>215</v>
      </c>
    </row>
    <row r="18" spans="1:6" s="5" customFormat="1" ht="16.2" thickBot="1">
      <c r="A18" s="20" t="s">
        <v>41</v>
      </c>
      <c r="B18" s="8" t="s">
        <v>8</v>
      </c>
      <c r="C18" s="6">
        <v>1</v>
      </c>
      <c r="D18" s="71" t="s">
        <v>82</v>
      </c>
      <c r="E18" s="15">
        <v>215</v>
      </c>
    </row>
    <row r="19" spans="1:6" ht="18" customHeight="1">
      <c r="A19" s="35" t="s">
        <v>36</v>
      </c>
      <c r="B19" s="36"/>
      <c r="C19" s="49"/>
      <c r="D19" s="37"/>
      <c r="E19" s="38">
        <f>SUM(E21:E49)</f>
        <v>9561</v>
      </c>
    </row>
    <row r="20" spans="1:6" s="14" customFormat="1" ht="16.8">
      <c r="A20" s="39" t="s">
        <v>2</v>
      </c>
      <c r="B20" s="40"/>
      <c r="C20" s="50"/>
      <c r="D20" s="41"/>
      <c r="E20" s="42"/>
    </row>
    <row r="21" spans="1:6" s="64" customFormat="1">
      <c r="A21" s="63" t="s">
        <v>70</v>
      </c>
      <c r="B21" s="51"/>
      <c r="C21" s="51">
        <v>1</v>
      </c>
      <c r="D21" s="26" t="s">
        <v>42</v>
      </c>
      <c r="E21" s="62">
        <v>800</v>
      </c>
      <c r="F21" s="65"/>
    </row>
    <row r="22" spans="1:6" s="14" customFormat="1" ht="16.8">
      <c r="A22" s="39" t="s">
        <v>1</v>
      </c>
      <c r="B22" s="40"/>
      <c r="C22" s="50"/>
      <c r="D22" s="41"/>
      <c r="E22" s="42"/>
    </row>
    <row r="23" spans="1:6" s="5" customFormat="1">
      <c r="A23" s="29" t="s">
        <v>47</v>
      </c>
      <c r="B23" s="28"/>
      <c r="C23" s="28">
        <v>1</v>
      </c>
      <c r="D23" s="24" t="s">
        <v>43</v>
      </c>
      <c r="E23" s="30">
        <v>150</v>
      </c>
    </row>
    <row r="24" spans="1:6" s="64" customFormat="1">
      <c r="A24" s="63" t="s">
        <v>46</v>
      </c>
      <c r="B24" s="51"/>
      <c r="C24" s="51">
        <v>1</v>
      </c>
      <c r="D24" s="26" t="s">
        <v>45</v>
      </c>
      <c r="E24" s="62">
        <v>152</v>
      </c>
    </row>
    <row r="25" spans="1:6" s="64" customFormat="1">
      <c r="A25" s="63" t="s">
        <v>48</v>
      </c>
      <c r="B25" s="51"/>
      <c r="C25" s="51">
        <v>1</v>
      </c>
      <c r="D25" s="26" t="s">
        <v>45</v>
      </c>
      <c r="E25" s="62">
        <v>152</v>
      </c>
    </row>
    <row r="26" spans="1:6" s="64" customFormat="1">
      <c r="A26" s="63" t="s">
        <v>44</v>
      </c>
      <c r="B26" s="51"/>
      <c r="C26" s="51">
        <v>1</v>
      </c>
      <c r="D26" s="26" t="s">
        <v>45</v>
      </c>
      <c r="E26" s="62">
        <v>152</v>
      </c>
    </row>
    <row r="27" spans="1:6" s="5" customFormat="1">
      <c r="A27" s="29" t="s">
        <v>50</v>
      </c>
      <c r="B27" s="28"/>
      <c r="C27" s="28">
        <v>1</v>
      </c>
      <c r="D27" s="26" t="s">
        <v>49</v>
      </c>
      <c r="E27" s="30">
        <v>125</v>
      </c>
    </row>
    <row r="28" spans="1:6" s="5" customFormat="1">
      <c r="A28" s="29" t="s">
        <v>51</v>
      </c>
      <c r="B28" s="28"/>
      <c r="C28" s="28">
        <v>1</v>
      </c>
      <c r="D28" s="26" t="s">
        <v>49</v>
      </c>
      <c r="E28" s="30">
        <v>115</v>
      </c>
    </row>
    <row r="29" spans="1:6" s="14" customFormat="1" ht="16.8">
      <c r="A29" s="39" t="s">
        <v>10</v>
      </c>
      <c r="B29" s="40"/>
      <c r="C29" s="50"/>
      <c r="D29" s="41"/>
      <c r="E29" s="42"/>
    </row>
    <row r="30" spans="1:6" s="5" customFormat="1" ht="15.6" customHeight="1">
      <c r="A30" s="29" t="s">
        <v>75</v>
      </c>
      <c r="B30" s="28"/>
      <c r="C30" s="28">
        <v>1</v>
      </c>
      <c r="D30" s="24" t="s">
        <v>52</v>
      </c>
      <c r="E30" s="30">
        <v>200</v>
      </c>
    </row>
    <row r="31" spans="1:6" s="14" customFormat="1" ht="16.8">
      <c r="A31" s="39" t="s">
        <v>67</v>
      </c>
      <c r="B31" s="40"/>
      <c r="C31" s="50"/>
      <c r="D31" s="41"/>
      <c r="E31" s="42"/>
    </row>
    <row r="32" spans="1:6" s="5" customFormat="1">
      <c r="A32" s="29" t="s">
        <v>54</v>
      </c>
      <c r="B32" s="28"/>
      <c r="C32" s="28">
        <v>1</v>
      </c>
      <c r="D32" s="24" t="s">
        <v>53</v>
      </c>
      <c r="E32" s="30">
        <v>1100</v>
      </c>
    </row>
    <row r="33" spans="1:6" s="14" customFormat="1" ht="16.8">
      <c r="A33" s="39" t="s">
        <v>68</v>
      </c>
      <c r="B33" s="40"/>
      <c r="C33" s="50"/>
      <c r="D33" s="41"/>
      <c r="E33" s="42"/>
    </row>
    <row r="34" spans="1:6" s="5" customFormat="1" ht="15.6" customHeight="1">
      <c r="A34" s="29" t="s">
        <v>57</v>
      </c>
      <c r="B34" s="28"/>
      <c r="C34" s="28">
        <v>2</v>
      </c>
      <c r="D34" s="24" t="s">
        <v>55</v>
      </c>
      <c r="E34" s="30">
        <v>180</v>
      </c>
    </row>
    <row r="35" spans="1:6" s="14" customFormat="1" ht="16.8">
      <c r="A35" s="39" t="s">
        <v>3</v>
      </c>
      <c r="B35" s="40"/>
      <c r="C35" s="50"/>
      <c r="D35" s="41"/>
      <c r="E35" s="42"/>
    </row>
    <row r="36" spans="1:6" s="5" customFormat="1" ht="15.6" customHeight="1">
      <c r="A36" s="29" t="s">
        <v>58</v>
      </c>
      <c r="B36" s="28"/>
      <c r="C36" s="28">
        <v>1</v>
      </c>
      <c r="D36" s="24" t="s">
        <v>56</v>
      </c>
      <c r="E36" s="30">
        <v>850</v>
      </c>
    </row>
    <row r="37" spans="1:6" s="14" customFormat="1" ht="16.8">
      <c r="A37" s="39" t="s">
        <v>4</v>
      </c>
      <c r="B37" s="40"/>
      <c r="C37" s="50"/>
      <c r="D37" s="41"/>
      <c r="E37" s="42"/>
    </row>
    <row r="38" spans="1:6" s="5" customFormat="1" ht="15.6" customHeight="1">
      <c r="A38" s="29" t="s">
        <v>60</v>
      </c>
      <c r="B38" s="28"/>
      <c r="C38" s="28">
        <v>2</v>
      </c>
      <c r="D38" s="24" t="s">
        <v>59</v>
      </c>
      <c r="E38" s="30">
        <v>285</v>
      </c>
    </row>
    <row r="39" spans="1:6" s="14" customFormat="1" ht="16.8">
      <c r="A39" s="39" t="s">
        <v>25</v>
      </c>
      <c r="B39" s="40"/>
      <c r="C39" s="50"/>
      <c r="D39" s="41"/>
      <c r="E39" s="42"/>
    </row>
    <row r="40" spans="1:6" s="5" customFormat="1" ht="15.6" customHeight="1">
      <c r="A40" s="29" t="s">
        <v>62</v>
      </c>
      <c r="B40" s="28"/>
      <c r="C40" s="28">
        <v>1</v>
      </c>
      <c r="D40" s="24" t="s">
        <v>61</v>
      </c>
      <c r="E40" s="62">
        <v>150</v>
      </c>
      <c r="F40" s="9"/>
    </row>
    <row r="41" spans="1:6" s="14" customFormat="1" ht="16.8">
      <c r="A41" s="39" t="s">
        <v>76</v>
      </c>
      <c r="B41" s="40"/>
      <c r="C41" s="50"/>
      <c r="D41" s="41"/>
      <c r="E41" s="42"/>
    </row>
    <row r="42" spans="1:6" s="64" customFormat="1">
      <c r="A42" s="63" t="s">
        <v>64</v>
      </c>
      <c r="B42" s="51"/>
      <c r="C42" s="51">
        <v>6</v>
      </c>
      <c r="D42" s="26" t="s">
        <v>63</v>
      </c>
      <c r="E42" s="62">
        <v>1350</v>
      </c>
    </row>
    <row r="43" spans="1:6" s="14" customFormat="1" ht="16.8">
      <c r="A43" s="39" t="s">
        <v>83</v>
      </c>
      <c r="B43" s="40"/>
      <c r="C43" s="50"/>
      <c r="D43" s="41"/>
      <c r="E43" s="42"/>
    </row>
    <row r="44" spans="1:6" s="5" customFormat="1" ht="15.6" customHeight="1">
      <c r="A44" s="29" t="s">
        <v>20</v>
      </c>
      <c r="B44" s="28"/>
      <c r="C44" s="52">
        <v>5000</v>
      </c>
      <c r="D44" s="24"/>
      <c r="E44" s="62">
        <v>1500</v>
      </c>
    </row>
    <row r="45" spans="1:6" s="5" customFormat="1">
      <c r="A45" s="29" t="s">
        <v>21</v>
      </c>
      <c r="B45" s="28"/>
      <c r="C45" s="52">
        <v>5000</v>
      </c>
      <c r="D45" s="24"/>
      <c r="E45" s="62">
        <v>1500</v>
      </c>
    </row>
    <row r="46" spans="1:6" s="5" customFormat="1">
      <c r="A46" s="29" t="s">
        <v>22</v>
      </c>
      <c r="B46" s="28"/>
      <c r="C46" s="52">
        <v>1500</v>
      </c>
      <c r="D46" s="24"/>
      <c r="E46" s="62">
        <v>500</v>
      </c>
    </row>
    <row r="47" spans="1:6" s="5" customFormat="1">
      <c r="A47" s="29" t="s">
        <v>23</v>
      </c>
      <c r="B47" s="28"/>
      <c r="C47" s="28">
        <v>7</v>
      </c>
      <c r="D47" s="24"/>
      <c r="E47" s="62">
        <v>300</v>
      </c>
    </row>
    <row r="48" spans="1:6" s="14" customFormat="1" ht="16.8">
      <c r="A48" s="43" t="s">
        <v>69</v>
      </c>
      <c r="B48" s="44"/>
      <c r="C48" s="53"/>
      <c r="D48" s="45"/>
      <c r="E48" s="46"/>
    </row>
    <row r="49" spans="1:6" s="5" customFormat="1" ht="219" thickBot="1">
      <c r="A49" s="61" t="s">
        <v>77</v>
      </c>
      <c r="B49" s="6"/>
      <c r="C49" s="6"/>
      <c r="D49" s="10"/>
      <c r="E49" s="21"/>
    </row>
    <row r="50" spans="1:6" ht="19.95" customHeight="1" thickBot="1">
      <c r="A50" s="60"/>
      <c r="B50" s="33"/>
      <c r="C50" s="54"/>
      <c r="D50" s="47" t="s">
        <v>71</v>
      </c>
      <c r="E50" s="13">
        <f>E19+E3</f>
        <v>14729</v>
      </c>
    </row>
    <row r="51" spans="1:6" ht="19.95" customHeight="1" thickBot="1">
      <c r="A51" s="60"/>
      <c r="B51" s="33"/>
      <c r="C51" s="54"/>
      <c r="D51" s="47" t="s">
        <v>72</v>
      </c>
      <c r="E51" s="13">
        <f>E50*1.21-E50</f>
        <v>3093.09</v>
      </c>
    </row>
    <row r="52" spans="1:6" ht="19.95" customHeight="1" thickBot="1">
      <c r="A52" s="60"/>
      <c r="B52" s="33"/>
      <c r="C52" s="54"/>
      <c r="D52" s="47" t="s">
        <v>24</v>
      </c>
      <c r="E52" s="13">
        <f>E50+E51</f>
        <v>17822.09</v>
      </c>
    </row>
    <row r="56" spans="1:6" ht="17.25" customHeight="1"/>
    <row r="58" spans="1:6" ht="17.25" customHeight="1"/>
    <row r="59" spans="1:6" s="7" customFormat="1" ht="17.25" customHeight="1">
      <c r="A59"/>
      <c r="B59"/>
      <c r="C59" s="55"/>
      <c r="D59" s="11"/>
      <c r="F59"/>
    </row>
    <row r="60" spans="1:6" s="7" customFormat="1" ht="17.25" customHeight="1">
      <c r="A60"/>
      <c r="B60"/>
      <c r="C60" s="55"/>
      <c r="D60" s="11"/>
      <c r="F60"/>
    </row>
    <row r="61" spans="1:6" s="7" customFormat="1">
      <c r="A61" s="1"/>
      <c r="B61" s="2"/>
      <c r="C61" s="4"/>
      <c r="D61" s="12"/>
      <c r="F61"/>
    </row>
  </sheetData>
  <pageMargins left="0" right="0" top="0.74803149606299213" bottom="0.74803149606299213" header="0" footer="0"/>
  <pageSetup paperSize="8" scale="80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GRÀFICA </vt:lpstr>
      <vt:lpstr>'GRÀFICA 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Ajuntament de Barcelona</cp:lastModifiedBy>
  <cp:lastPrinted>2023-10-02T15:00:19Z</cp:lastPrinted>
  <dcterms:created xsi:type="dcterms:W3CDTF">2023-04-18T08:57:09Z</dcterms:created>
  <dcterms:modified xsi:type="dcterms:W3CDTF">2023-10-25T12:28:46Z</dcterms:modified>
</cp:coreProperties>
</file>