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defaultThemeVersion="166925"/>
  <mc:AlternateContent xmlns:mc="http://schemas.openxmlformats.org/markup-compatibility/2006">
    <mc:Choice Requires="x15">
      <x15ac:absPath xmlns:x15ac="http://schemas.microsoft.com/office/spreadsheetml/2010/11/ac" url="C:\PROJECTES\190308144 Assistencia Tecnica Installacions IMMB\IN\CONCURS LICITACIO OBRES LED\"/>
    </mc:Choice>
  </mc:AlternateContent>
  <xr:revisionPtr revIDLastSave="0" documentId="13_ncr:1_{681AE876-A759-4A2F-8863-0671C7BBDB6A}" xr6:coauthVersionLast="47" xr6:coauthVersionMax="47" xr10:uidLastSave="{00000000-0000-0000-0000-000000000000}"/>
  <workbookProtection workbookAlgorithmName="SHA-512" workbookHashValue="D1KHuEWRWh53QtvBE1W3syHWaM3YQwGv78Ruw4oXZ1veI02NcHx0kt+s9LDen4ZzjM8+tPpLO4/WZM3ohJG0Aw==" workbookSaltValue="fyyG6ebAmdMFTCXttxmO9Q==" workbookSpinCount="100000" lockStructure="1"/>
  <bookViews>
    <workbookView xWindow="384" yWindow="384" windowWidth="17280" windowHeight="8964"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8" i="1" l="1"/>
  <c r="D18" i="1"/>
  <c r="F15" i="1"/>
  <c r="F17" i="1" l="1"/>
  <c r="F16" i="1"/>
  <c r="F18" i="1" l="1"/>
  <c r="D23" i="1" s="1"/>
</calcChain>
</file>

<file path=xl/sharedStrings.xml><?xml version="1.0" encoding="utf-8"?>
<sst xmlns="http://schemas.openxmlformats.org/spreadsheetml/2006/main" count="28" uniqueCount="28">
  <si>
    <t>Institut Municipal de Mercats de Barcelona</t>
  </si>
  <si>
    <t>Fitxa 0. CLASSIFICACIÓ EMPRESARIAL</t>
  </si>
  <si>
    <t>LOT</t>
  </si>
  <si>
    <t>MERCAT</t>
  </si>
  <si>
    <t>PRESENTACIÓ OFERTA (MARCAR x)</t>
  </si>
  <si>
    <t>IMPORT LICITACIÓ          (sense IVA)</t>
  </si>
  <si>
    <t>IMPORT LICITACIÓ          (IVA inclòs)</t>
  </si>
  <si>
    <t>BASE CLASSIFICACIÓ (sense IVA)</t>
  </si>
  <si>
    <t>TOTAL</t>
  </si>
  <si>
    <t>Classificació exigible</t>
  </si>
  <si>
    <t>Grup</t>
  </si>
  <si>
    <t>J</t>
  </si>
  <si>
    <t>Subgrup</t>
  </si>
  <si>
    <t>Categoria</t>
  </si>
  <si>
    <t>Import de licitació acumulat menor de 150.000 €</t>
  </si>
  <si>
    <t>categoria 1</t>
  </si>
  <si>
    <t>Import de licitació acumulat entre 150.000 € i 360.000 €</t>
  </si>
  <si>
    <t>categoria 2</t>
  </si>
  <si>
    <t>Import de licitació acumulat entre 360.000 € i 860.000 €</t>
  </si>
  <si>
    <t>categoria 3</t>
  </si>
  <si>
    <t>Import de licitació acumulat superior a 860.000 €</t>
  </si>
  <si>
    <t>categoria 4</t>
  </si>
  <si>
    <t xml:space="preserve">Marcar una creu a aquells lots on el lictador presenta oferta (columna C). La classificació es calcula automàticament depenent de la xifra total de licitació. La classificació és imprescindible perquè l'empresa licitadora pugui ser admesa. </t>
  </si>
  <si>
    <t>Direcció de Serveis Tècnics</t>
  </si>
  <si>
    <t>OBRES DE SUBSTITUCIÓ DE L’ENLLUMENAT A TECNOLOGIA LED DELS MERCATS ENCANTS FIRA DE BELLCAIRE, BARCELONETA, TRINITAT, HOSTAFRANCS I SANTA CATERINA DE BARCELONA
EX 33/22</t>
  </si>
  <si>
    <t>Mercat Encats</t>
  </si>
  <si>
    <t>Mercat de la Barceloneta</t>
  </si>
  <si>
    <t>Mercats Tinitat, Hostafrancs i Santa Caterina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</si>
</sst>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4"/>
      <color rgb="FF000000"/>
      <name val="Calibri"/>
      <family val="2"/>
      <scheme val="minor"/>
    </font>
    <font>
      <sz val="11"/>
      <color theme="1"/>
      <name val="Arial"/>
      <family val="2"/>
    </font>
    <font>
      <sz val="7"/>
      <color rgb="FF000000"/>
      <name val="Calibri"/>
      <family val="2"/>
      <scheme val="minor"/>
    </font>
    <font>
      <b/>
      <sz val="7.5"/>
      <color rgb="FF000000"/>
      <name val="Arial"/>
      <family val="2"/>
    </font>
    <font>
      <sz val="7"/>
      <color rgb="FF000000"/>
      <name val="Arial"/>
      <family val="2"/>
    </font>
    <font>
      <b/>
      <u/>
      <sz val="12"/>
      <color theme="1"/>
      <name val="Arial"/>
      <family val="2"/>
    </font>
    <font>
      <b/>
      <sz val="12"/>
      <color theme="1"/>
      <name val="Arial"/>
      <family val="2"/>
    </font>
    <font>
      <b/>
      <sz val="11"/>
      <name val="Arial"/>
      <family val="2"/>
    </font>
    <font>
      <b/>
      <sz val="11"/>
      <color rgb="FF000000"/>
      <name val="Arial"/>
      <family val="2"/>
    </font>
    <font>
      <b/>
      <sz val="12"/>
      <color rgb="FF000000"/>
      <name val="Arial"/>
      <family val="2"/>
    </font>
    <font>
      <sz val="12"/>
      <color theme="1"/>
      <name val="Arial"/>
      <family val="2"/>
    </font>
    <font>
      <b/>
      <sz val="14"/>
      <color theme="1"/>
      <name val="Arial"/>
      <family val="2"/>
    </font>
    <font>
      <i/>
      <sz val="9"/>
      <color rgb="FF000000"/>
      <name val="Arial"/>
      <family val="2"/>
    </font>
    <font>
      <b/>
      <sz val="11"/>
      <color rgb="FFFF0000"/>
      <name val="Arial"/>
      <family val="2"/>
    </font>
    <font>
      <b/>
      <sz val="8"/>
      <color rgb="FF000000"/>
      <name val="Arial"/>
      <family val="2"/>
    </font>
    <font>
      <i/>
      <sz val="8"/>
      <color rgb="FF000000"/>
      <name val="Arial"/>
      <family val="2"/>
    </font>
    <font>
      <sz val="11"/>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BFBFBF"/>
        <bgColor indexed="64"/>
      </patternFill>
    </fill>
    <fill>
      <patternFill patternType="solid">
        <fgColor theme="0" tint="-0.249977111117893"/>
        <bgColor indexed="64"/>
      </patternFill>
    </fill>
    <fill>
      <patternFill patternType="solid">
        <fgColor theme="0"/>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thin">
        <color rgb="FF000000"/>
      </top>
      <bottom style="thin">
        <color rgb="FF000000"/>
      </bottom>
      <diagonal/>
    </border>
    <border>
      <left/>
      <right style="medium">
        <color indexed="64"/>
      </right>
      <top style="thin">
        <color rgb="FF000000"/>
      </top>
      <bottom style="thin">
        <color rgb="FF000000"/>
      </bottom>
      <diagonal/>
    </border>
  </borders>
  <cellStyleXfs count="1">
    <xf numFmtId="0" fontId="0" fillId="0" borderId="0"/>
  </cellStyleXfs>
  <cellXfs count="59">
    <xf numFmtId="0" fontId="0" fillId="0" borderId="0" xfId="0"/>
    <xf numFmtId="0" fontId="1" fillId="0" borderId="0" xfId="0" applyFont="1" applyAlignment="1" applyProtection="1">
      <alignment horizontal="justify" vertical="center"/>
    </xf>
    <xf numFmtId="4" fontId="2" fillId="0" borderId="0" xfId="0" applyNumberFormat="1" applyFont="1" applyProtection="1"/>
    <xf numFmtId="0" fontId="3" fillId="0" borderId="0" xfId="0" applyFont="1" applyAlignment="1" applyProtection="1">
      <alignment horizontal="justify" vertical="center"/>
    </xf>
    <xf numFmtId="0" fontId="5" fillId="0" borderId="0" xfId="0" applyFont="1" applyAlignment="1" applyProtection="1">
      <alignment horizontal="justify" vertical="center"/>
    </xf>
    <xf numFmtId="4" fontId="7" fillId="0" borderId="0" xfId="0" applyNumberFormat="1" applyFont="1" applyAlignment="1" applyProtection="1">
      <alignment horizontal="center" vertical="center"/>
    </xf>
    <xf numFmtId="4" fontId="9" fillId="3" borderId="10" xfId="0" applyNumberFormat="1" applyFont="1" applyFill="1" applyBorder="1" applyAlignment="1" applyProtection="1">
      <alignment horizontal="justify" vertical="center" wrapText="1"/>
    </xf>
    <xf numFmtId="4" fontId="9" fillId="3" borderId="11" xfId="0" applyNumberFormat="1" applyFont="1" applyFill="1" applyBorder="1" applyAlignment="1" applyProtection="1">
      <alignment horizontal="justify" vertical="center" wrapText="1"/>
    </xf>
    <xf numFmtId="4" fontId="9" fillId="3" borderId="11" xfId="0" applyNumberFormat="1" applyFont="1" applyFill="1" applyBorder="1" applyAlignment="1" applyProtection="1">
      <alignment horizontal="center" vertical="center" wrapText="1"/>
    </xf>
    <xf numFmtId="4" fontId="9" fillId="3" borderId="12" xfId="0" applyNumberFormat="1" applyFont="1" applyFill="1" applyBorder="1" applyAlignment="1" applyProtection="1">
      <alignment horizontal="center" vertical="center" wrapText="1"/>
    </xf>
    <xf numFmtId="4" fontId="9" fillId="3" borderId="13" xfId="0" applyNumberFormat="1" applyFont="1" applyFill="1" applyBorder="1" applyAlignment="1" applyProtection="1">
      <alignment horizontal="center" vertical="center" wrapText="1"/>
    </xf>
    <xf numFmtId="1" fontId="10" fillId="3" borderId="14" xfId="0" applyNumberFormat="1" applyFont="1" applyFill="1" applyBorder="1" applyAlignment="1" applyProtection="1">
      <alignment horizontal="center" vertical="center" wrapText="1"/>
    </xf>
    <xf numFmtId="4" fontId="10" fillId="3" borderId="15" xfId="0" applyNumberFormat="1" applyFont="1" applyFill="1" applyBorder="1" applyAlignment="1" applyProtection="1">
      <alignment horizontal="justify" vertical="center" wrapText="1"/>
    </xf>
    <xf numFmtId="4" fontId="11" fillId="0" borderId="16" xfId="0" applyNumberFormat="1" applyFont="1" applyBorder="1" applyAlignment="1" applyProtection="1">
      <alignment horizontal="right" indent="1"/>
    </xf>
    <xf numFmtId="1" fontId="10" fillId="3" borderId="17" xfId="0" applyNumberFormat="1" applyFont="1" applyFill="1" applyBorder="1" applyAlignment="1" applyProtection="1">
      <alignment horizontal="center" vertical="center" wrapText="1"/>
    </xf>
    <xf numFmtId="4" fontId="10" fillId="3" borderId="18" xfId="0" applyNumberFormat="1" applyFont="1" applyFill="1" applyBorder="1" applyAlignment="1" applyProtection="1">
      <alignment horizontal="justify" vertical="center" wrapText="1"/>
    </xf>
    <xf numFmtId="4" fontId="11" fillId="0" borderId="19" xfId="0" applyNumberFormat="1" applyFont="1" applyBorder="1" applyAlignment="1" applyProtection="1">
      <alignment horizontal="right" indent="1"/>
    </xf>
    <xf numFmtId="4" fontId="7" fillId="5" borderId="21" xfId="0" applyNumberFormat="1" applyFont="1" applyFill="1" applyBorder="1" applyProtection="1"/>
    <xf numFmtId="4" fontId="7" fillId="5" borderId="20" xfId="0" applyNumberFormat="1" applyFont="1" applyFill="1" applyBorder="1" applyProtection="1"/>
    <xf numFmtId="4" fontId="12" fillId="0" borderId="21" xfId="0" applyNumberFormat="1" applyFont="1" applyBorder="1" applyProtection="1"/>
    <xf numFmtId="4" fontId="12" fillId="0" borderId="22" xfId="0" applyNumberFormat="1" applyFont="1" applyBorder="1" applyAlignment="1" applyProtection="1">
      <alignment horizontal="right"/>
    </xf>
    <xf numFmtId="4" fontId="12" fillId="0" borderId="23" xfId="0" applyNumberFormat="1" applyFont="1" applyBorder="1" applyAlignment="1" applyProtection="1">
      <alignment horizontal="left" indent="1"/>
    </xf>
    <xf numFmtId="4" fontId="12" fillId="0" borderId="0" xfId="0" applyNumberFormat="1" applyFont="1" applyProtection="1"/>
    <xf numFmtId="4" fontId="12" fillId="0" borderId="24" xfId="0" applyNumberFormat="1" applyFont="1" applyBorder="1" applyAlignment="1" applyProtection="1">
      <alignment horizontal="right"/>
    </xf>
    <xf numFmtId="3" fontId="12" fillId="0" borderId="25" xfId="0" applyNumberFormat="1" applyFont="1" applyBorder="1" applyAlignment="1" applyProtection="1">
      <alignment horizontal="left" indent="1"/>
    </xf>
    <xf numFmtId="4" fontId="12" fillId="0" borderId="26" xfId="0" applyNumberFormat="1" applyFont="1" applyBorder="1" applyAlignment="1" applyProtection="1">
      <alignment horizontal="right"/>
    </xf>
    <xf numFmtId="4" fontId="12" fillId="0" borderId="27" xfId="0" applyNumberFormat="1" applyFont="1" applyBorder="1" applyAlignment="1" applyProtection="1">
      <alignment horizontal="left" indent="1"/>
    </xf>
    <xf numFmtId="0" fontId="13" fillId="0" borderId="4" xfId="0" applyFont="1" applyBorder="1" applyAlignment="1" applyProtection="1">
      <alignment vertical="center"/>
    </xf>
    <xf numFmtId="0" fontId="13" fillId="0" borderId="5" xfId="0" applyFont="1" applyBorder="1" applyAlignment="1" applyProtection="1">
      <alignment vertical="center"/>
    </xf>
    <xf numFmtId="0" fontId="13" fillId="0" borderId="6" xfId="0" applyFont="1" applyBorder="1" applyAlignment="1" applyProtection="1">
      <alignment horizontal="justify" vertical="center"/>
    </xf>
    <xf numFmtId="0" fontId="13" fillId="0" borderId="28" xfId="0" applyFont="1" applyBorder="1" applyAlignment="1" applyProtection="1">
      <alignment vertical="center"/>
    </xf>
    <xf numFmtId="0" fontId="13" fillId="0" borderId="0" xfId="0" applyFont="1" applyAlignment="1" applyProtection="1">
      <alignment vertical="center"/>
    </xf>
    <xf numFmtId="0" fontId="13" fillId="0" borderId="29" xfId="0" applyFont="1" applyBorder="1" applyAlignment="1" applyProtection="1">
      <alignment horizontal="justify" vertical="center"/>
    </xf>
    <xf numFmtId="0" fontId="13" fillId="0" borderId="7" xfId="0" applyFont="1" applyBorder="1" applyAlignment="1" applyProtection="1">
      <alignment vertical="center"/>
    </xf>
    <xf numFmtId="0" fontId="13" fillId="0" borderId="8" xfId="0" applyFont="1" applyBorder="1" applyAlignment="1" applyProtection="1">
      <alignment vertical="center"/>
    </xf>
    <xf numFmtId="0" fontId="13" fillId="0" borderId="9" xfId="0" applyFont="1" applyBorder="1" applyAlignment="1" applyProtection="1">
      <alignment horizontal="justify" vertical="center"/>
    </xf>
    <xf numFmtId="0" fontId="0" fillId="0" borderId="0" xfId="0" applyProtection="1"/>
    <xf numFmtId="0" fontId="15" fillId="0" borderId="0" xfId="0" applyFont="1" applyAlignment="1">
      <alignment horizontal="justify" vertical="center"/>
    </xf>
    <xf numFmtId="0" fontId="16" fillId="0" borderId="0" xfId="0" applyFont="1" applyAlignment="1">
      <alignment horizontal="justify" vertical="center"/>
    </xf>
    <xf numFmtId="4" fontId="10" fillId="4" borderId="30" xfId="0" applyNumberFormat="1" applyFont="1" applyFill="1" applyBorder="1" applyAlignment="1" applyProtection="1">
      <alignment horizontal="justify" vertical="center" wrapText="1"/>
    </xf>
    <xf numFmtId="4" fontId="7" fillId="5" borderId="3" xfId="0" applyNumberFormat="1" applyFont="1" applyFill="1" applyBorder="1" applyProtection="1"/>
    <xf numFmtId="4" fontId="17" fillId="4" borderId="31" xfId="0" applyNumberFormat="1" applyFont="1" applyFill="1" applyBorder="1" applyAlignment="1">
      <alignment horizontal="right" vertical="center" wrapText="1"/>
    </xf>
    <xf numFmtId="4" fontId="17" fillId="4" borderId="32" xfId="0" applyNumberFormat="1" applyFont="1" applyFill="1" applyBorder="1" applyAlignment="1">
      <alignment horizontal="right" vertical="center" wrapText="1"/>
    </xf>
    <xf numFmtId="4" fontId="17" fillId="4" borderId="10" xfId="0" applyNumberFormat="1" applyFont="1" applyFill="1" applyBorder="1" applyAlignment="1">
      <alignment horizontal="right" vertical="center" wrapText="1"/>
    </xf>
    <xf numFmtId="4" fontId="17" fillId="4" borderId="11" xfId="0" applyNumberFormat="1" applyFont="1" applyFill="1" applyBorder="1" applyAlignment="1">
      <alignment horizontal="right" vertical="center" wrapText="1"/>
    </xf>
    <xf numFmtId="0" fontId="4" fillId="0" borderId="0" xfId="0" applyFont="1" applyAlignment="1" applyProtection="1">
      <alignment horizontal="left" vertical="center"/>
    </xf>
    <xf numFmtId="4" fontId="6" fillId="0" borderId="1" xfId="0" applyNumberFormat="1" applyFont="1" applyBorder="1" applyAlignment="1" applyProtection="1">
      <alignment horizontal="center" vertical="center"/>
    </xf>
    <xf numFmtId="4" fontId="7" fillId="0" borderId="2" xfId="0" applyNumberFormat="1" applyFont="1" applyBorder="1" applyAlignment="1" applyProtection="1">
      <alignment horizontal="center" vertical="center"/>
    </xf>
    <xf numFmtId="4" fontId="7" fillId="0" borderId="3" xfId="0" applyNumberFormat="1" applyFont="1" applyBorder="1" applyAlignment="1" applyProtection="1">
      <alignment horizontal="center" vertical="center"/>
    </xf>
    <xf numFmtId="0" fontId="8" fillId="2" borderId="4" xfId="0" applyFont="1" applyFill="1" applyBorder="1" applyAlignment="1" applyProtection="1">
      <alignment horizontal="justify" vertical="justify" wrapText="1"/>
    </xf>
    <xf numFmtId="0" fontId="8" fillId="2" borderId="5" xfId="0" applyFont="1" applyFill="1" applyBorder="1" applyAlignment="1" applyProtection="1">
      <alignment horizontal="justify" vertical="justify"/>
    </xf>
    <xf numFmtId="0" fontId="8" fillId="2" borderId="6" xfId="0" applyFont="1" applyFill="1" applyBorder="1" applyAlignment="1" applyProtection="1">
      <alignment horizontal="justify" vertical="justify"/>
    </xf>
    <xf numFmtId="0" fontId="0" fillId="2" borderId="7" xfId="0" applyFill="1" applyBorder="1" applyAlignment="1" applyProtection="1">
      <alignment horizontal="justify" vertical="justify"/>
    </xf>
    <xf numFmtId="0" fontId="0" fillId="2" borderId="8" xfId="0" applyFill="1" applyBorder="1" applyAlignment="1" applyProtection="1">
      <alignment horizontal="justify" vertical="justify"/>
    </xf>
    <xf numFmtId="0" fontId="0" fillId="2" borderId="9" xfId="0" applyFill="1" applyBorder="1" applyAlignment="1" applyProtection="1">
      <alignment horizontal="justify" vertical="justify"/>
    </xf>
    <xf numFmtId="4" fontId="14" fillId="0" borderId="0" xfId="0" applyNumberFormat="1" applyFont="1" applyAlignment="1" applyProtection="1">
      <alignment horizontal="justify" vertical="justify"/>
    </xf>
    <xf numFmtId="0" fontId="0" fillId="0" borderId="0" xfId="0" applyAlignment="1" applyProtection="1">
      <alignment horizontal="justify" vertical="justify"/>
    </xf>
    <xf numFmtId="4" fontId="10" fillId="6" borderId="15" xfId="0" applyNumberFormat="1" applyFont="1" applyFill="1" applyBorder="1" applyAlignment="1" applyProtection="1">
      <alignment horizontal="center" vertical="center" wrapText="1"/>
      <protection locked="0"/>
    </xf>
    <xf numFmtId="4" fontId="10" fillId="6" borderId="18"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1114425</xdr:colOff>
      <xdr:row>2</xdr:row>
      <xdr:rowOff>0</xdr:rowOff>
    </xdr:to>
    <xdr:sp macro="" textlink="">
      <xdr:nvSpPr>
        <xdr:cNvPr id="4" name="Rectangle 3">
          <a:extLst>
            <a:ext uri="{FF2B5EF4-FFF2-40B4-BE49-F238E27FC236}">
              <a16:creationId xmlns:a16="http://schemas.microsoft.com/office/drawing/2014/main" id="{2F95150F-9D8E-446A-9A5E-8DE95F88792A}"/>
            </a:ext>
          </a:extLst>
        </xdr:cNvPr>
        <xdr:cNvSpPr>
          <a:spLocks noChangeArrowheads="1"/>
        </xdr:cNvSpPr>
      </xdr:nvSpPr>
      <xdr:spPr bwMode="auto">
        <a:xfrm>
          <a:off x="0" y="0"/>
          <a:ext cx="155257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285750</xdr:colOff>
      <xdr:row>1</xdr:row>
      <xdr:rowOff>47625</xdr:rowOff>
    </xdr:to>
    <xdr:sp macro="" textlink="">
      <xdr:nvSpPr>
        <xdr:cNvPr id="5" name="Rectangle 2">
          <a:extLst>
            <a:ext uri="{FF2B5EF4-FFF2-40B4-BE49-F238E27FC236}">
              <a16:creationId xmlns:a16="http://schemas.microsoft.com/office/drawing/2014/main" id="{C51D4659-3768-44F9-9D95-BD41472FD0F9}"/>
            </a:ext>
          </a:extLst>
        </xdr:cNvPr>
        <xdr:cNvSpPr>
          <a:spLocks noChangeArrowheads="1"/>
        </xdr:cNvSpPr>
      </xdr:nvSpPr>
      <xdr:spPr bwMode="auto">
        <a:xfrm>
          <a:off x="0" y="0"/>
          <a:ext cx="2857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26504</xdr:colOff>
      <xdr:row>0</xdr:row>
      <xdr:rowOff>0</xdr:rowOff>
    </xdr:from>
    <xdr:to>
      <xdr:col>1</xdr:col>
      <xdr:colOff>2388041</xdr:colOff>
      <xdr:row>2</xdr:row>
      <xdr:rowOff>39757</xdr:rowOff>
    </xdr:to>
    <xdr:pic>
      <xdr:nvPicPr>
        <xdr:cNvPr id="6" name="Imagen 1" descr="Imagen que contiene Diagrama&#10;&#10;Descripción generada automáticamente">
          <a:extLst>
            <a:ext uri="{FF2B5EF4-FFF2-40B4-BE49-F238E27FC236}">
              <a16:creationId xmlns:a16="http://schemas.microsoft.com/office/drawing/2014/main" id="{52ECC932-7262-4B03-9795-B3A1F488FB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574" y="0"/>
          <a:ext cx="2361537" cy="4638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4"/>
  <sheetViews>
    <sheetView tabSelected="1" zoomScale="90" zoomScaleNormal="90" workbookViewId="0">
      <selection activeCell="C15" sqref="C15"/>
    </sheetView>
  </sheetViews>
  <sheetFormatPr baseColWidth="10" defaultRowHeight="14.4" x14ac:dyDescent="0.3"/>
  <cols>
    <col min="1" max="1" width="5.88671875" customWidth="1"/>
    <col min="2" max="2" width="38.33203125" customWidth="1"/>
    <col min="3" max="3" width="22.5546875" customWidth="1"/>
    <col min="4" max="6" width="20.33203125" customWidth="1"/>
  </cols>
  <sheetData>
    <row r="1" spans="1:6" ht="18" x14ac:dyDescent="0.3">
      <c r="A1" s="1"/>
      <c r="B1" s="2"/>
      <c r="C1" s="2"/>
      <c r="D1" s="2"/>
      <c r="E1" s="2"/>
      <c r="F1" s="2"/>
    </row>
    <row r="2" spans="1:6" x14ac:dyDescent="0.3">
      <c r="A2" s="3"/>
      <c r="B2" s="2"/>
      <c r="C2" s="2"/>
      <c r="D2" s="2"/>
      <c r="E2" s="2"/>
      <c r="F2" s="2"/>
    </row>
    <row r="3" spans="1:6" ht="9.15" customHeight="1" x14ac:dyDescent="0.3">
      <c r="A3" s="2"/>
      <c r="B3" s="45"/>
      <c r="C3" s="45"/>
      <c r="D3" s="2"/>
      <c r="E3" s="2"/>
      <c r="F3" s="2"/>
    </row>
    <row r="4" spans="1:6" ht="9.15" customHeight="1" x14ac:dyDescent="0.3">
      <c r="B4" s="37" t="s">
        <v>0</v>
      </c>
      <c r="C4" s="2"/>
      <c r="D4" s="2"/>
      <c r="E4" s="2"/>
      <c r="F4" s="2"/>
    </row>
    <row r="5" spans="1:6" ht="9.15" customHeight="1" x14ac:dyDescent="0.3">
      <c r="B5" s="38" t="s">
        <v>23</v>
      </c>
      <c r="C5" s="2"/>
      <c r="D5" s="2"/>
      <c r="E5" s="2"/>
      <c r="F5" s="2"/>
    </row>
    <row r="6" spans="1:6" ht="9.15" customHeight="1" x14ac:dyDescent="0.3">
      <c r="A6" s="2"/>
      <c r="B6" s="4"/>
      <c r="C6" s="2"/>
      <c r="D6" s="2"/>
      <c r="E6" s="2"/>
      <c r="F6" s="2"/>
    </row>
    <row r="7" spans="1:6" ht="15" thickBot="1" x14ac:dyDescent="0.35">
      <c r="A7" s="2"/>
      <c r="B7" s="4"/>
      <c r="C7" s="2"/>
      <c r="D7" s="2"/>
      <c r="E7" s="2"/>
      <c r="F7" s="2"/>
    </row>
    <row r="8" spans="1:6" ht="16.2" thickBot="1" x14ac:dyDescent="0.35">
      <c r="A8" s="46" t="s">
        <v>1</v>
      </c>
      <c r="B8" s="47"/>
      <c r="C8" s="47"/>
      <c r="D8" s="47"/>
      <c r="E8" s="47"/>
      <c r="F8" s="48"/>
    </row>
    <row r="9" spans="1:6" ht="15.6" x14ac:dyDescent="0.3">
      <c r="A9" s="5"/>
      <c r="B9" s="5"/>
      <c r="C9" s="5"/>
      <c r="D9" s="5"/>
      <c r="E9" s="5"/>
      <c r="F9" s="5"/>
    </row>
    <row r="10" spans="1:6" ht="15.6" x14ac:dyDescent="0.3">
      <c r="A10" s="5"/>
      <c r="B10" s="5"/>
      <c r="C10" s="5"/>
      <c r="D10" s="5"/>
      <c r="E10" s="5"/>
      <c r="F10" s="5"/>
    </row>
    <row r="11" spans="1:6" x14ac:dyDescent="0.3">
      <c r="A11" s="49" t="s">
        <v>24</v>
      </c>
      <c r="B11" s="50"/>
      <c r="C11" s="50"/>
      <c r="D11" s="50"/>
      <c r="E11" s="50"/>
      <c r="F11" s="51"/>
    </row>
    <row r="12" spans="1:6" ht="28.2" customHeight="1" x14ac:dyDescent="0.3">
      <c r="A12" s="52"/>
      <c r="B12" s="53"/>
      <c r="C12" s="53"/>
      <c r="D12" s="53"/>
      <c r="E12" s="53"/>
      <c r="F12" s="54"/>
    </row>
    <row r="13" spans="1:6" ht="15" thickBot="1" x14ac:dyDescent="0.35">
      <c r="A13" s="2"/>
      <c r="B13" s="2"/>
      <c r="C13" s="2"/>
      <c r="D13" s="2"/>
      <c r="E13" s="2"/>
      <c r="F13" s="2"/>
    </row>
    <row r="14" spans="1:6" ht="42" thickBot="1" x14ac:dyDescent="0.35">
      <c r="A14" s="6" t="s">
        <v>2</v>
      </c>
      <c r="B14" s="7" t="s">
        <v>3</v>
      </c>
      <c r="C14" s="8" t="s">
        <v>4</v>
      </c>
      <c r="D14" s="8" t="s">
        <v>5</v>
      </c>
      <c r="E14" s="9" t="s">
        <v>6</v>
      </c>
      <c r="F14" s="10" t="s">
        <v>7</v>
      </c>
    </row>
    <row r="15" spans="1:6" ht="32.25" customHeight="1" x14ac:dyDescent="0.3">
      <c r="A15" s="11">
        <v>1</v>
      </c>
      <c r="B15" s="12" t="s">
        <v>25</v>
      </c>
      <c r="C15" s="57"/>
      <c r="D15" s="43">
        <v>302550.94</v>
      </c>
      <c r="E15" s="44">
        <v>366086.64</v>
      </c>
      <c r="F15" s="13" t="str">
        <f>IF(C15&lt;&gt;"",D15,"")</f>
        <v/>
      </c>
    </row>
    <row r="16" spans="1:6" ht="32.25" customHeight="1" x14ac:dyDescent="0.3">
      <c r="A16" s="14">
        <v>2</v>
      </c>
      <c r="B16" s="15" t="s">
        <v>26</v>
      </c>
      <c r="C16" s="58"/>
      <c r="D16" s="41">
        <v>86150.24</v>
      </c>
      <c r="E16" s="42">
        <v>104241.79</v>
      </c>
      <c r="F16" s="16" t="str">
        <f t="shared" ref="F16:F17" si="0">IF(C16&lt;&gt;"",D16,"")</f>
        <v/>
      </c>
    </row>
    <row r="17" spans="1:6" ht="32.25" customHeight="1" thickBot="1" x14ac:dyDescent="0.35">
      <c r="A17" s="14">
        <v>3</v>
      </c>
      <c r="B17" s="15" t="s">
        <v>27</v>
      </c>
      <c r="C17" s="58"/>
      <c r="D17" s="41">
        <v>107198.71</v>
      </c>
      <c r="E17" s="42">
        <v>129710.44</v>
      </c>
      <c r="F17" s="16" t="str">
        <f t="shared" si="0"/>
        <v/>
      </c>
    </row>
    <row r="18" spans="1:6" ht="29.25" customHeight="1" thickBot="1" x14ac:dyDescent="0.35">
      <c r="A18" s="2"/>
      <c r="B18" s="39" t="s">
        <v>8</v>
      </c>
      <c r="C18" s="40"/>
      <c r="D18" s="17">
        <f>D15+D16+D17</f>
        <v>495899.89</v>
      </c>
      <c r="E18" s="18">
        <f>D18*1.21</f>
        <v>600038.86690000002</v>
      </c>
      <c r="F18" s="17">
        <f>SUM(F15:F17)</f>
        <v>0</v>
      </c>
    </row>
    <row r="19" spans="1:6" x14ac:dyDescent="0.3">
      <c r="A19" s="2"/>
      <c r="B19" s="2"/>
      <c r="C19" s="2"/>
      <c r="D19" s="2"/>
      <c r="E19" s="2"/>
      <c r="F19" s="2"/>
    </row>
    <row r="20" spans="1:6" ht="15" thickBot="1" x14ac:dyDescent="0.35">
      <c r="A20" s="2"/>
      <c r="B20" s="2"/>
      <c r="C20" s="2"/>
      <c r="D20" s="2"/>
      <c r="E20" s="2"/>
      <c r="F20" s="2"/>
    </row>
    <row r="21" spans="1:6" ht="18" thickBot="1" x14ac:dyDescent="0.35">
      <c r="A21" s="2"/>
      <c r="B21" s="19" t="s">
        <v>9</v>
      </c>
      <c r="C21" s="20" t="s">
        <v>10</v>
      </c>
      <c r="D21" s="21" t="s">
        <v>11</v>
      </c>
      <c r="E21" s="2"/>
      <c r="F21" s="2"/>
    </row>
    <row r="22" spans="1:6" ht="17.399999999999999" x14ac:dyDescent="0.3">
      <c r="A22" s="2"/>
      <c r="B22" s="22"/>
      <c r="C22" s="23" t="s">
        <v>12</v>
      </c>
      <c r="D22" s="24">
        <v>1</v>
      </c>
      <c r="E22" s="2"/>
      <c r="F22" s="2"/>
    </row>
    <row r="23" spans="1:6" ht="18" thickBot="1" x14ac:dyDescent="0.35">
      <c r="A23" s="2"/>
      <c r="B23" s="22"/>
      <c r="C23" s="25" t="s">
        <v>13</v>
      </c>
      <c r="D23" s="26" t="str">
        <f>IF(F18&gt;860000,"4",IF(F18&gt;360000,"3",IF(F18&gt;150000,"2","1")))</f>
        <v>1</v>
      </c>
      <c r="E23" s="2"/>
      <c r="F23" s="2"/>
    </row>
    <row r="24" spans="1:6" x14ac:dyDescent="0.3">
      <c r="A24" s="2"/>
      <c r="B24" s="2"/>
      <c r="C24" s="2"/>
      <c r="D24" s="2"/>
      <c r="E24" s="2"/>
      <c r="F24" s="2"/>
    </row>
    <row r="25" spans="1:6" x14ac:dyDescent="0.3">
      <c r="A25" s="2"/>
      <c r="B25" s="27" t="s">
        <v>14</v>
      </c>
      <c r="C25" s="28"/>
      <c r="D25" s="29" t="s">
        <v>15</v>
      </c>
      <c r="E25" s="2"/>
      <c r="F25" s="2"/>
    </row>
    <row r="26" spans="1:6" x14ac:dyDescent="0.3">
      <c r="A26" s="2"/>
      <c r="B26" s="30" t="s">
        <v>16</v>
      </c>
      <c r="C26" s="31"/>
      <c r="D26" s="32" t="s">
        <v>17</v>
      </c>
      <c r="E26" s="2"/>
      <c r="F26" s="2"/>
    </row>
    <row r="27" spans="1:6" x14ac:dyDescent="0.3">
      <c r="A27" s="2"/>
      <c r="B27" s="30" t="s">
        <v>18</v>
      </c>
      <c r="C27" s="31"/>
      <c r="D27" s="32" t="s">
        <v>19</v>
      </c>
      <c r="E27" s="2"/>
      <c r="F27" s="2"/>
    </row>
    <row r="28" spans="1:6" x14ac:dyDescent="0.3">
      <c r="A28" s="2"/>
      <c r="B28" s="33" t="s">
        <v>20</v>
      </c>
      <c r="C28" s="34"/>
      <c r="D28" s="35" t="s">
        <v>21</v>
      </c>
      <c r="E28" s="2"/>
      <c r="F28" s="2"/>
    </row>
    <row r="29" spans="1:6" x14ac:dyDescent="0.3">
      <c r="A29" s="2"/>
      <c r="B29" s="2"/>
      <c r="C29" s="2"/>
      <c r="D29" s="2"/>
      <c r="E29" s="2"/>
      <c r="F29" s="2"/>
    </row>
    <row r="30" spans="1:6" x14ac:dyDescent="0.3">
      <c r="A30" s="2"/>
      <c r="B30" s="55" t="s">
        <v>22</v>
      </c>
      <c r="C30" s="56"/>
      <c r="D30" s="56"/>
      <c r="E30" s="56"/>
      <c r="F30" s="56"/>
    </row>
    <row r="31" spans="1:6" x14ac:dyDescent="0.3">
      <c r="A31" s="2"/>
      <c r="B31" s="56"/>
      <c r="C31" s="56"/>
      <c r="D31" s="56"/>
      <c r="E31" s="56"/>
      <c r="F31" s="56"/>
    </row>
    <row r="32" spans="1:6" x14ac:dyDescent="0.3">
      <c r="A32" s="36"/>
      <c r="B32" s="36"/>
      <c r="C32" s="36"/>
      <c r="D32" s="36"/>
      <c r="E32" s="36"/>
      <c r="F32" s="36"/>
    </row>
    <row r="33" spans="1:6" x14ac:dyDescent="0.3">
      <c r="A33" s="36"/>
      <c r="B33" s="36"/>
      <c r="C33" s="36"/>
      <c r="D33" s="36"/>
      <c r="E33" s="36"/>
      <c r="F33" s="36"/>
    </row>
    <row r="34" spans="1:6" x14ac:dyDescent="0.3">
      <c r="A34" s="36"/>
      <c r="B34" s="36"/>
      <c r="C34" s="36"/>
      <c r="D34" s="36"/>
      <c r="E34" s="36"/>
      <c r="F34" s="36"/>
    </row>
  </sheetData>
  <sheetProtection algorithmName="SHA-512" hashValue="PrLjdfUc8hOmJvA70l7exYjZ5MrQCjYwpInoKIc4p3j8T3wKLc7+FvM2Adna46dI9Ge5rtST5DANjNLZ9993iA==" saltValue="eq5GSl5vdL6QuMYGK0DuoA==" spinCount="100000" sheet="1" objects="1" scenarios="1" selectLockedCells="1"/>
  <mergeCells count="4">
    <mergeCell ref="B3:C3"/>
    <mergeCell ref="A8:F8"/>
    <mergeCell ref="A11:F12"/>
    <mergeCell ref="B30:F31"/>
  </mergeCells>
  <pageMargins left="0.70866141732283472" right="0.70866141732283472" top="0.74803149606299213" bottom="0.74803149606299213" header="0.31496062992125984" footer="0.31496062992125984"/>
  <pageSetup paperSize="9" scale="6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dc:creator>
  <cp:lastModifiedBy>Jordi Codina</cp:lastModifiedBy>
  <cp:lastPrinted>2022-02-09T16:22:41Z</cp:lastPrinted>
  <dcterms:created xsi:type="dcterms:W3CDTF">2020-06-17T13:59:45Z</dcterms:created>
  <dcterms:modified xsi:type="dcterms:W3CDTF">2022-03-09T17:12:49Z</dcterms:modified>
</cp:coreProperties>
</file>