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UOTA\SERVEIS TECNICS\04 PROJECTES I OBRES\HORTA\MERCAT PROVISIONAL\EX25000164 LINIEAS DE VIDA\1. Licitació\"/>
    </mc:Choice>
  </mc:AlternateContent>
  <xr:revisionPtr revIDLastSave="0" documentId="13_ncr:1_{7A5F72AB-28FF-4BA9-A864-C91B87A44AF5}" xr6:coauthVersionLast="47" xr6:coauthVersionMax="47" xr10:uidLastSave="{00000000-0000-0000-0000-000000000000}"/>
  <bookViews>
    <workbookView xWindow="-110" yWindow="-110" windowWidth="19420" windowHeight="10420" xr2:uid="{34B3024A-518E-4999-BC5B-3BDFAF0A5E4D}"/>
  </bookViews>
  <sheets>
    <sheet name="Pressupo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E8" i="1"/>
  <c r="E7" i="1"/>
  <c r="E6" i="1"/>
  <c r="E5" i="1"/>
  <c r="D4" i="1"/>
  <c r="D3" i="1"/>
  <c r="E3" i="1" l="1"/>
  <c r="E4" i="1"/>
  <c r="E10" i="1" l="1"/>
  <c r="E11" i="1" s="1"/>
  <c r="E12" i="1" s="1"/>
  <c r="E13" i="1" s="1"/>
  <c r="E14" i="1" s="1"/>
</calcChain>
</file>

<file path=xl/sharedStrings.xml><?xml version="1.0" encoding="utf-8"?>
<sst xmlns="http://schemas.openxmlformats.org/spreadsheetml/2006/main" count="10" uniqueCount="10">
  <si>
    <t>Uts</t>
  </si>
  <si>
    <t>Línea de vida 37M Sobre postes contraplacados modelo LDV ROOF ANGEL RA-1003-EC deBETTERSAFE INTERNACIONALEstructura fabricada en acero inoxidableCertificación EN795 Tipo CCEN/TS 16415:2013 Type C</t>
  </si>
  <si>
    <t>Línea de vida 28M Sobre postes contrplacados modelo LDV ROOF ANGEL RA-1003-EC deBETTERSAFE INTERNACIONALEstructura fabricada en acero inoxidableCertificación EN795 Tipo CCEN/TS 16415:2013 Type CIncluye todas las piezas y accesorios necesarios para su total instalación y homologación</t>
  </si>
  <si>
    <t>Línea de vida de 22M Fijación lateral a pared modelo LDV ROOF ANGEL RA-1003-EC de BETTERSAFEINTERNACIONALEstructura fabricada en acero inoxidableCertificación EN795 Tipo CCEN/TS 16415:2013 Type CIncluye todas las piezas y accesorios necesarios para su total instalación y homologación</t>
  </si>
  <si>
    <t>Línea de vida de 10M Fijación lateral a pared modelo LDV ROOF ANGEL RA-1003-EC de BETTERSAFEINTERNACIONALEstructura fabricada en acero inoxidableCertificación EN795 Tipo CCEN/TS 16415:2013 Type CIncluye todas las piezas y accesorios necesarios para su total instalación y homologación</t>
  </si>
  <si>
    <t>Los Técnicos, Oficiales y operarios asignados a realizar el trabajo detallado en el presupuesto, disponen de lasformaciones en materia de Prevención en Riesgos Laborales y de los Sistemas de Seguridad anti caídas, necesarios ycorrespondientes para la instalación y  ,antenimiento.La jornada de trabajo es de Lunes a Viernes.Cualquier trabajo fuera de este horario se facturará por administración como extraordinario.</t>
  </si>
  <si>
    <t xml:space="preserve">Instal.lació de fixació per a subjecció d'escala a les illes interiors </t>
  </si>
  <si>
    <t>Subministrament d'escala d'alumini amb fixacions per pujar a cada illa de parades interiors</t>
  </si>
  <si>
    <t>DG+BI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</si>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</sst>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/>
    <xf numFmtId="4" fontId="0" fillId="0" borderId="0" xfId="0" applyNumberFormat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44" fontId="0" fillId="0" borderId="1" xfId="1" applyFont="1" applyBorder="1"/>
    <xf numFmtId="9" fontId="0" fillId="0" borderId="0" xfId="2" applyFont="1"/>
    <xf numFmtId="44" fontId="2" fillId="0" borderId="0" xfId="1" applyFont="1"/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026D-0EA6-4302-9D1C-168FA537F192}">
  <dimension ref="B2:G14"/>
  <sheetViews>
    <sheetView showGridLines="0" tabSelected="1" zoomScale="70" zoomScaleNormal="70" workbookViewId="0">
      <selection activeCell="C17" sqref="C17"/>
    </sheetView>
  </sheetViews>
  <sheetFormatPr defaultRowHeight="14.5" x14ac:dyDescent="0.35"/>
  <cols>
    <col min="2" max="2" width="113.6328125" customWidth="1"/>
    <col min="3" max="3" width="8.7265625" style="1"/>
    <col min="4" max="4" width="10.36328125" style="2" bestFit="1" customWidth="1"/>
    <col min="5" max="5" width="11.6328125" style="2" bestFit="1" customWidth="1"/>
    <col min="7" max="7" width="8.7265625" style="3"/>
  </cols>
  <sheetData>
    <row r="2" spans="2:5" x14ac:dyDescent="0.35">
      <c r="C2" s="1" t="s">
        <v>0</v>
      </c>
    </row>
    <row r="3" spans="2:5" ht="29" x14ac:dyDescent="0.35">
      <c r="B3" s="4" t="s">
        <v>1</v>
      </c>
      <c r="C3" s="5">
        <v>2</v>
      </c>
      <c r="D3" s="6">
        <f>4393.57/2</f>
        <v>2196.7849999999999</v>
      </c>
      <c r="E3" s="6">
        <f t="shared" ref="E3:E9" si="0">+D3*C3</f>
        <v>4393.57</v>
      </c>
    </row>
    <row r="4" spans="2:5" ht="43.5" x14ac:dyDescent="0.35">
      <c r="B4" s="4" t="s">
        <v>2</v>
      </c>
      <c r="C4" s="5">
        <v>2</v>
      </c>
      <c r="D4" s="6">
        <f>2463.15/2</f>
        <v>1231.575</v>
      </c>
      <c r="E4" s="6">
        <f t="shared" si="0"/>
        <v>2463.15</v>
      </c>
    </row>
    <row r="5" spans="2:5" ht="43.5" x14ac:dyDescent="0.35">
      <c r="B5" s="4" t="s">
        <v>3</v>
      </c>
      <c r="C5" s="5">
        <v>1</v>
      </c>
      <c r="D5" s="6">
        <v>799.58</v>
      </c>
      <c r="E5" s="6">
        <f t="shared" si="0"/>
        <v>799.58</v>
      </c>
    </row>
    <row r="6" spans="2:5" ht="43.5" x14ac:dyDescent="0.35">
      <c r="B6" s="4" t="s">
        <v>4</v>
      </c>
      <c r="C6" s="5">
        <v>1</v>
      </c>
      <c r="D6" s="6">
        <v>646.27</v>
      </c>
      <c r="E6" s="6">
        <f t="shared" si="0"/>
        <v>646.27</v>
      </c>
    </row>
    <row r="7" spans="2:5" ht="58" x14ac:dyDescent="0.35">
      <c r="B7" s="4" t="s">
        <v>5</v>
      </c>
      <c r="C7" s="5">
        <v>1</v>
      </c>
      <c r="D7" s="6">
        <v>2129.4</v>
      </c>
      <c r="E7" s="6">
        <f t="shared" si="0"/>
        <v>2129.4</v>
      </c>
    </row>
    <row r="8" spans="2:5" x14ac:dyDescent="0.35">
      <c r="B8" s="4" t="s">
        <v>6</v>
      </c>
      <c r="C8" s="5">
        <v>6</v>
      </c>
      <c r="D8" s="6">
        <v>250</v>
      </c>
      <c r="E8" s="6">
        <f t="shared" si="0"/>
        <v>1500</v>
      </c>
    </row>
    <row r="9" spans="2:5" x14ac:dyDescent="0.35">
      <c r="B9" s="4" t="s">
        <v>7</v>
      </c>
      <c r="C9" s="5">
        <v>1</v>
      </c>
      <c r="D9" s="6">
        <v>650</v>
      </c>
      <c r="E9" s="6">
        <f t="shared" si="0"/>
        <v>650</v>
      </c>
    </row>
    <row r="10" spans="2:5" x14ac:dyDescent="0.35">
      <c r="E10" s="2">
        <f>SUM(E3:E9)</f>
        <v>12581.97</v>
      </c>
    </row>
    <row r="11" spans="2:5" x14ac:dyDescent="0.35">
      <c r="C11" s="1" t="s">
        <v>8</v>
      </c>
      <c r="D11" s="7">
        <v>0.19</v>
      </c>
      <c r="E11" s="2">
        <f>+D11*E10</f>
        <v>2390.5742999999998</v>
      </c>
    </row>
    <row r="12" spans="2:5" x14ac:dyDescent="0.35">
      <c r="D12" s="7"/>
      <c r="E12" s="8">
        <f>E11+E10</f>
        <v>14972.5443</v>
      </c>
    </row>
    <row r="13" spans="2:5" x14ac:dyDescent="0.35">
      <c r="C13" s="1" t="s">
        <v>9</v>
      </c>
      <c r="D13" s="7">
        <v>0.21</v>
      </c>
      <c r="E13" s="2">
        <f>+D13*E12</f>
        <v>3144.2343029999997</v>
      </c>
    </row>
    <row r="14" spans="2:5" x14ac:dyDescent="0.35">
      <c r="E14" s="8">
        <f>+E13+E12</f>
        <v>18116.778602999999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Pressupost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GIMENEZ PALOP, MAVIL JOSE</dc:creator>
  <cp:lastModifiedBy>GIMENEZ PALOP, MAVIL JOSE</cp:lastModifiedBy>
  <dcterms:created xsi:type="dcterms:W3CDTF">2026-03-09T08:54:04Z</dcterms:created>
  <dcterms:modified xsi:type="dcterms:W3CDTF">2026-03-09T08:55:07Z</dcterms:modified>
</cp:coreProperties>
</file>